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1. Contexte &amp; mission" sheetId="1" state="visible" r:id="rId1"/>
    <sheet xmlns:r="http://schemas.openxmlformats.org/officeDocument/2006/relationships" name="2. Émotion &amp; publics" sheetId="2" state="visible" r:id="rId2"/>
    <sheet xmlns:r="http://schemas.openxmlformats.org/officeDocument/2006/relationships" name="3. Noël Gaulois &amp; hiver" sheetId="3" state="visible" r:id="rId3"/>
    <sheet xmlns:r="http://schemas.openxmlformats.org/officeDocument/2006/relationships" name="4. CE &amp; VIP" sheetId="4" state="visible" r:id="rId4"/>
    <sheet xmlns:r="http://schemas.openxmlformats.org/officeDocument/2006/relationships" name="5. L’annonce micro" sheetId="5" state="visible" r:id="rId5"/>
    <sheet xmlns:r="http://schemas.openxmlformats.org/officeDocument/2006/relationships" name="6. Sécurité &amp; imprévus" sheetId="6" state="visible" r:id="rId6"/>
    <sheet xmlns:r="http://schemas.openxmlformats.org/officeDocument/2006/relationships" name="7. Le Grand Direct" sheetId="7" state="visible" r:id="rId7"/>
    <sheet xmlns:r="http://schemas.openxmlformats.org/officeDocument/2006/relationships" name="8. Mon score" sheetId="8" state="visible" r:id="rId8"/>
    <sheet xmlns:r="http://schemas.openxmlformats.org/officeDocument/2006/relationships" name="REF" sheetId="9" state="hidden" r:id="rId9"/>
  </sheets>
  <definedNames>
    <definedName name="L_AMB">REF!$H$2:$H$3</definedName>
    <definedName name="L_ATT">REF!$I$2:$I$7</definedName>
    <definedName name="L_PUB">REF!$J$2:$J$5</definedName>
    <definedName name="L_FC">REF!$K$2:$K$3</definedName>
    <definedName name="L_VF">REF!$L$2:$L$3</definedName>
    <definedName name="L_ALT">REF!$M$2:$M$4</definedName>
    <definedName name="L_HIV">REF!$N$2:$N$5</definedName>
    <definedName name="L_ETP">REF!$O$2:$O$6</definedName>
    <definedName name="L_DEC">REF!$P$2:$P$4</definedName>
    <definedName name="L_CV">REF!$Q$2:$Q$3</definedName>
    <definedName name="L_FAI">REF!$R$2:$R$3</definedName>
    <definedName name="L_MIS">REF!$S$2:$S$4</definedName>
    <definedName name="L_LEV">REF!$T$2:$T$7</definedName>
    <definedName name="L_T4">REF!$U$2:$U$5</definedName>
    <definedName name="L_PLC">REF!$V$2:$V$3</definedName>
    <definedName name="L_SEC">REF!$W$2:$W$3</definedName>
    <definedName name="L_IMR">REF!$X$2:$X$5</definedName>
    <definedName name="L_RUB">REF!$Y$2:$Y$7</definedName>
    <definedName name="L_CRI">REF!$Z$2:$Z$7</definedName>
  </definedNames>
  <calcPr calcId="124519" fullCalcOnLoad="1"/>
</workbook>
</file>

<file path=xl/styles.xml><?xml version="1.0" encoding="utf-8"?>
<styleSheet xmlns="http://schemas.openxmlformats.org/spreadsheetml/2006/main">
  <numFmts count="1">
    <numFmt numFmtId="164" formatCode="0 %"/>
  </numFmts>
  <fonts count="11">
    <font>
      <name val="Calibri"/>
      <family val="2"/>
      <color theme="1"/>
      <sz val="11"/>
      <scheme val="minor"/>
    </font>
    <font>
      <name val="Calibri"/>
      <b val="1"/>
      <color rgb="0013213B"/>
      <sz val="15"/>
    </font>
    <font>
      <name val="Calibri"/>
      <i val="1"/>
      <color rgb="003E4A5E"/>
      <sz val="10"/>
    </font>
    <font>
      <name val="Calibri"/>
      <b val="1"/>
      <color rgb="0013213B"/>
      <sz val="10.5"/>
    </font>
    <font>
      <name val="Calibri"/>
      <b val="1"/>
      <color rgb="00FFFFFF"/>
      <sz val="12"/>
    </font>
    <font>
      <name val="Calibri"/>
      <color rgb="0013213B"/>
      <sz val="10.5"/>
    </font>
    <font>
      <name val="Calibri"/>
      <b val="1"/>
      <color rgb="0092400E"/>
      <sz val="10.5"/>
    </font>
    <font>
      <name val="Calibri"/>
      <i val="1"/>
      <color rgb="003E4A5E"/>
      <sz val="9.5"/>
    </font>
    <font>
      <name val="Calibri"/>
      <b val="1"/>
      <color rgb="00FFFFFF"/>
      <sz val="10.5"/>
    </font>
    <font>
      <name val="Calibri"/>
      <b val="1"/>
      <color rgb="00FFFFFF"/>
      <sz val="11"/>
    </font>
    <font>
      <name val="Calibri"/>
      <b val="1"/>
      <color rgb="0013213B"/>
      <sz val="12"/>
    </font>
  </fonts>
  <fills count="8">
    <fill>
      <patternFill/>
    </fill>
    <fill>
      <patternFill patternType="gray125"/>
    </fill>
    <fill>
      <patternFill patternType="solid">
        <fgColor rgb="00FFF2CC"/>
      </patternFill>
    </fill>
    <fill>
      <patternFill patternType="solid">
        <fgColor rgb="00B8322F"/>
      </patternFill>
    </fill>
    <fill>
      <patternFill patternType="solid">
        <fgColor rgb="00F5F8FC"/>
      </patternFill>
    </fill>
    <fill>
      <patternFill patternType="solid">
        <fgColor rgb="00FFF7ED"/>
      </patternFill>
    </fill>
    <fill>
      <patternFill patternType="solid">
        <fgColor rgb="00EEF2F7"/>
      </patternFill>
    </fill>
    <fill>
      <patternFill patternType="solid">
        <fgColor rgb="0013213B"/>
      </patternFill>
    </fill>
  </fills>
  <borders count="2">
    <border>
      <left/>
      <right/>
      <top/>
      <bottom/>
      <diagonal/>
    </border>
    <border>
      <left style="thin">
        <color rgb="00DCE3EE"/>
      </left>
      <right style="thin">
        <color rgb="00DCE3EE"/>
      </right>
      <top style="thin">
        <color rgb="00DCE3EE"/>
      </top>
      <bottom style="thin">
        <color rgb="00DCE3EE"/>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3" borderId="0" applyAlignment="1" pivotButton="0" quotePrefix="0" xfId="0">
      <alignment vertical="center"/>
    </xf>
    <xf numFmtId="0" fontId="5" fillId="4" borderId="0" applyAlignment="1" pivotButton="0" quotePrefix="0" xfId="0">
      <alignment vertical="top" wrapText="1"/>
    </xf>
    <xf numFmtId="0" fontId="6" fillId="5" borderId="0" applyAlignment="1" pivotButton="0" quotePrefix="0" xfId="0">
      <alignment vertical="top" wrapText="1"/>
    </xf>
    <xf numFmtId="0" fontId="5" fillId="0" borderId="0" pivotButton="0" quotePrefix="0" xfId="0"/>
    <xf numFmtId="0" fontId="3"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6" borderId="0" applyAlignment="1" pivotButton="0" quotePrefix="0" xfId="0">
      <alignment vertical="top" wrapText="1"/>
    </xf>
    <xf numFmtId="0" fontId="8" fillId="7" borderId="1" applyAlignment="1" pivotButton="0" quotePrefix="0" xfId="0">
      <alignment horizontal="center" vertical="center" wrapText="1"/>
    </xf>
    <xf numFmtId="0" fontId="8" fillId="7" borderId="1" applyAlignment="1" pivotButton="0" quotePrefix="0" xfId="0">
      <alignment vertical="center" wrapText="1"/>
    </xf>
    <xf numFmtId="0" fontId="5" fillId="0" borderId="1" applyAlignment="1" pivotButton="0" quotePrefix="0" xfId="0">
      <alignment vertical="top" wrapText="1"/>
    </xf>
    <xf numFmtId="0" fontId="5" fillId="2" borderId="1" applyAlignment="1" pivotButton="0" quotePrefix="0" xfId="0">
      <alignment vertical="top" wrapText="1"/>
    </xf>
    <xf numFmtId="0" fontId="7" fillId="0" borderId="1" applyAlignment="1" pivotButton="0" quotePrefix="0" xfId="0">
      <alignment vertical="top" wrapText="1"/>
    </xf>
    <xf numFmtId="0" fontId="3" fillId="0" borderId="1" applyAlignment="1" pivotButton="0" quotePrefix="0" xfId="0">
      <alignment vertical="center"/>
    </xf>
    <xf numFmtId="0" fontId="5" fillId="0" borderId="1" applyAlignment="1" pivotButton="0" quotePrefix="0" xfId="0">
      <alignment horizontal="center" vertical="center" wrapText="1"/>
    </xf>
    <xf numFmtId="164" fontId="5" fillId="0" borderId="1" applyAlignment="1" pivotButton="0" quotePrefix="0" xfId="0">
      <alignment horizontal="center" vertical="center" wrapText="1"/>
    </xf>
    <xf numFmtId="0" fontId="3" fillId="4" borderId="1" applyAlignment="1" pivotButton="0" quotePrefix="0" xfId="0">
      <alignment vertical="center"/>
    </xf>
    <xf numFmtId="0" fontId="5" fillId="4" borderId="1" applyAlignment="1" pivotButton="0" quotePrefix="0" xfId="0">
      <alignment horizontal="center" vertical="center" wrapText="1"/>
    </xf>
    <xf numFmtId="164" fontId="5" fillId="4" borderId="1" applyAlignment="1" pivotButton="0" quotePrefix="0" xfId="0">
      <alignment horizontal="center" vertical="center" wrapText="1"/>
    </xf>
    <xf numFmtId="0" fontId="9" fillId="7" borderId="1" applyAlignment="1" pivotButton="0" quotePrefix="0" xfId="0">
      <alignment vertical="center"/>
    </xf>
    <xf numFmtId="0" fontId="9" fillId="7" borderId="1" applyAlignment="1" pivotButton="0" quotePrefix="0" xfId="0">
      <alignment horizontal="center" vertical="center" wrapText="1"/>
    </xf>
    <xf numFmtId="164" fontId="9" fillId="7" borderId="1" applyAlignment="1" pivotButton="0" quotePrefix="0" xfId="0">
      <alignment horizontal="center" vertical="center" wrapText="1"/>
    </xf>
    <xf numFmtId="0" fontId="10" fillId="4" borderId="0" applyAlignment="1" pivotButton="0" quotePrefix="0" xfId="0">
      <alignment vertical="top" wrapText="1"/>
    </xf>
  </cellXfs>
  <cellStyles count="1">
    <cellStyle name="Normal" xfId="0" builtinId="0" hidden="0"/>
  </cellStyles>
  <dxfs count="4">
    <dxf>
      <font>
        <b val="1"/>
        <color rgb="0015803D"/>
        <sz val="13"/>
      </font>
      <fill>
        <patternFill patternType="solid">
          <fgColor rgb="00DCFCE7"/>
        </patternFill>
      </fill>
    </dxf>
    <dxf>
      <font>
        <b val="1"/>
        <color rgb="00B91C1C"/>
        <sz val="13"/>
      </font>
      <fill>
        <patternFill patternType="solid">
          <fgColor rgb="00FEE2E2"/>
        </patternFill>
      </fill>
    </dxf>
    <dxf>
      <font>
        <b val="1"/>
        <color rgb="0015803D"/>
      </font>
    </dxf>
    <dxf>
      <font>
        <b val="1"/>
        <color rgb="00B91C1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2"/>
  <sheetViews>
    <sheetView showGridLines="0" workbookViewId="0">
      <selection activeCell="A1" sqref="A1"/>
    </sheetView>
  </sheetViews>
  <sheetFormatPr baseColWidth="8" defaultRowHeight="15"/>
  <cols>
    <col width="22" customWidth="1" min="1" max="1"/>
    <col width="30" customWidth="1" min="2" max="2"/>
    <col width="30" customWidth="1" min="3" max="3"/>
    <col width="30" customWidth="1" min="4" max="4"/>
    <col width="30" customWidth="1" min="5" max="5"/>
  </cols>
  <sheetData>
    <row r="1">
      <c r="A1" s="1" t="inlineStr">
        <is>
          <t>RÉVISION AUTONOME — UNE JOURNÉE AU NOËL GAULOIS</t>
        </is>
      </c>
    </row>
    <row r="2">
      <c r="A2" s="2" t="inlineStr">
        <is>
          <t>Accueil scénarisé, CE &amp; VIP · Le Grand Direct — Parc Astérix · classeur AUTOCORRIGÉ</t>
        </is>
      </c>
    </row>
    <row r="4">
      <c r="A4" s="3" t="inlineStr">
        <is>
          <t>Nom :</t>
        </is>
      </c>
      <c r="B4" s="4" t="n"/>
      <c r="C4" s="3" t="inlineStr">
        <is>
          <t>Prénom :</t>
        </is>
      </c>
      <c r="D4" s="4" t="n"/>
    </row>
    <row r="5">
      <c r="A5" s="3" t="inlineStr">
        <is>
          <t>Poste occupé :</t>
        </is>
      </c>
      <c r="B5" s="4" t="n"/>
      <c r="C5" s="3" t="inlineStr">
        <is>
          <t>Mon équipe au Grand Direct :</t>
        </is>
      </c>
      <c r="D5" s="4" t="n"/>
    </row>
    <row r="7" ht="20" customHeight="1">
      <c r="A7" s="5" t="inlineStr">
        <is>
          <t>Contexte</t>
        </is>
      </c>
    </row>
    <row r="8" ht="78" customHeight="1">
      <c r="A8" s="6" t="inlineStr">
        <is>
          <t>Samedi de décembre, Noël Gaulois au Parc Astérix. Il fait −1 °C le matin, la neige est annoncée l’après-midi, la nuit tombera vers 17 h. Un CE de 52 personnes arrive à 9 h 30, une soirée privée est prévue le soir. Vous passez de l’entrée aux allées, puis au micro. La journée va vous mettre devant des dizaines de situations. Pour chacune, une seule question : que faites-vous, que dites-vous ? Vous répondez en choisissant dans une liste déroulante — comme sur le terrain, il faut trancher.</t>
        </is>
      </c>
    </row>
    <row r="10" ht="20" customHeight="1">
      <c r="A10" s="5" t="inlineStr">
        <is>
          <t>Votre mission</t>
        </is>
      </c>
    </row>
    <row r="11" ht="48" customHeight="1">
      <c r="A11" s="6" t="inlineStr">
        <is>
          <t>Feuille 2) l’émotion de Noël et les publics  ·  feuille 3) le Noël Gaulois et l’hiver  ·  feuille 4) les groupes de CE et les VIP  ·  feuille 5) l’annonce micro  ·  feuille 6) la sécurité et les imprévus  ·  feuille 7) animer le Grand Direct  ·  feuille 8) mon score.</t>
        </is>
      </c>
    </row>
    <row r="13" ht="20" customHeight="1">
      <c r="A13" s="5" t="inlineStr">
        <is>
          <t>Comment ce classeur se corrige</t>
        </is>
      </c>
    </row>
    <row r="14" ht="78" customHeight="1">
      <c r="A14" s="6" t="inlineStr">
        <is>
          <t>Chaque réponse est suivie d’une colonne « Contrôle » : dès que vous choisissez, elle affiche ✓ (juste) ou ✗ (à revoir). La colonne « Retour » affiche alors le POURQUOI si vous avez juste, et un INDICE si vous vous êtes trompé — jamais la solution. Changez votre réponse autant de fois qu’il le faut. La feuille « 8. Mon score » compte vos réussites feuille par feuille.</t>
        </is>
      </c>
    </row>
    <row r="15" ht="34" customHeight="1">
      <c r="A15" s="7" t="inlineStr">
        <is>
          <t>Un ✗ vous dit qu’il y a une erreur, pas laquelle. Revenez à la règle — l’onglet « S’entraîner » de la synthèse en ligne contient le mémo des réflexes — plutôt que d’essayer les réponses une à une.</t>
        </is>
      </c>
    </row>
    <row r="17" ht="20" customHeight="1">
      <c r="A17" s="5" t="inlineStr">
        <is>
          <t>Code couleur des cases</t>
        </is>
      </c>
    </row>
    <row r="18">
      <c r="A18" s="4" t="inlineStr"/>
      <c r="B18" s="8" t="inlineStr">
        <is>
          <t>Case JAUNE — votre réponse : choisissez-la dans la liste déroulante (cliquez sur la case, puis sur la flèche).</t>
        </is>
      </c>
    </row>
    <row r="19">
      <c r="A19" s="9" t="inlineStr">
        <is>
          <t>✓ / ✗</t>
        </is>
      </c>
      <c r="B19" s="8" t="inlineStr">
        <is>
          <t>Colonne CONTRÔLE — remplie automatiquement : ✓ juste, ✗ à revoir, vide = pas encore répondu.</t>
        </is>
      </c>
    </row>
    <row r="20">
      <c r="A20" s="10" t="inlineStr">
        <is>
          <t>Retour</t>
        </is>
      </c>
      <c r="B20" s="8" t="inlineStr">
        <is>
          <t>Colonne RETOUR — le pourquoi quand c’est juste, un indice quand c’est faux.</t>
        </is>
      </c>
    </row>
    <row r="22" ht="34" customHeight="1">
      <c r="A22" s="11" t="inlineStr">
        <is>
          <t>Les situations sont des exemples d’entraînement. Les informations sur l’événement viennent du calendrier 2026 publié et de l’espace presse du parc (décembre 2025) : sur le terrain, ce sont le programme du jour, les procédures du parc et les consignes de votre responsable qui font foi.</t>
        </is>
      </c>
    </row>
  </sheetData>
  <mergeCells count="12">
    <mergeCell ref="B20:E20"/>
    <mergeCell ref="B18:E18"/>
    <mergeCell ref="A14:E14"/>
    <mergeCell ref="A10:E10"/>
    <mergeCell ref="A7:E7"/>
    <mergeCell ref="A15:E15"/>
    <mergeCell ref="A11:E11"/>
    <mergeCell ref="A13:E13"/>
    <mergeCell ref="A8:E8"/>
    <mergeCell ref="B19:E19"/>
    <mergeCell ref="A22:E22"/>
    <mergeCell ref="A17:E17"/>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31"/>
  <sheetViews>
    <sheetView showGridLines="0" workbookViewId="0">
      <selection activeCell="A1" sqref="A1"/>
    </sheetView>
  </sheetViews>
  <sheetFormatPr baseColWidth="8" defaultRowHeight="15"/>
  <cols>
    <col width="5" customWidth="1" min="1" max="1"/>
    <col width="52" customWidth="1" min="2" max="2"/>
    <col width="30" customWidth="1" min="3" max="3"/>
    <col width="10" customWidth="1" min="4" max="4"/>
    <col width="58" customWidth="1" min="5" max="5"/>
  </cols>
  <sheetData>
    <row r="1">
      <c r="A1" s="1" t="inlineStr">
        <is>
          <t>2. L’ÉMOTION DE NOËL ET LES PUBLICS — même méthode, émotion inverse</t>
        </is>
      </c>
    </row>
    <row r="2">
      <c r="A2" s="2" t="inlineStr">
        <is>
          <t>10 h 55, l’entrée du parc. Les familles arrivent, emmitouflées.</t>
        </is>
      </c>
    </row>
    <row r="4" ht="20" customHeight="1">
      <c r="A4" s="5" t="inlineStr">
        <is>
          <t>A — Ce geste, cette phrase : Peur sur le Parc ou Noël Gaulois ?</t>
        </is>
      </c>
    </row>
    <row r="5" ht="18" customHeight="1">
      <c r="A5" s="12" t="inlineStr">
        <is>
          <t>N°</t>
        </is>
      </c>
      <c r="B5" s="13" t="inlineStr">
        <is>
          <t>La situation</t>
        </is>
      </c>
      <c r="C5" s="13" t="inlineStr">
        <is>
          <t>Votre réponse</t>
        </is>
      </c>
      <c r="D5" s="12" t="inlineStr">
        <is>
          <t>Contrôle</t>
        </is>
      </c>
      <c r="E5" s="13" t="inlineStr">
        <is>
          <t>Retour</t>
        </is>
      </c>
    </row>
    <row r="6" ht="34" customHeight="1">
      <c r="A6" s="9" t="n">
        <v>1</v>
      </c>
      <c r="B6" s="14" t="inlineStr">
        <is>
          <t>Vous vous accroupissez pour parler à un enfant, à sa hauteur.</t>
        </is>
      </c>
      <c r="C6" s="15" t="n"/>
      <c r="D6" s="9">
        <f>IF(C6="","",IF(C6=REF!$C$2,"✓","✗"))</f>
        <v/>
      </c>
      <c r="E6" s="16">
        <f>IF(D6="","",IF(D6="✓",REF!$D$2,"Indice : "&amp;REF!$E$2))</f>
        <v/>
      </c>
    </row>
    <row r="7" ht="34" customHeight="1">
      <c r="A7" s="9" t="n">
        <v>2</v>
      </c>
      <c r="B7" s="14" t="inlineStr">
        <is>
          <t>Voix basse, regard fixe : « Osez entrer… »</t>
        </is>
      </c>
      <c r="C7" s="15" t="n"/>
      <c r="D7" s="9">
        <f>IF(C7="","",IF(C7=REF!$C$3,"✓","✗"))</f>
        <v/>
      </c>
      <c r="E7" s="16">
        <f>IF(D7="","",IF(D7="✓",REF!$D$3,"Indice : "&amp;REF!$E$3))</f>
        <v/>
      </c>
    </row>
    <row r="8" ht="34" customHeight="1">
      <c r="A8" s="9" t="n">
        <v>3</v>
      </c>
      <c r="B8" s="14" t="inlineStr">
        <is>
          <t>« Bienvenue au village ! Regardez, le grand sapin s’est illuminé ! »</t>
        </is>
      </c>
      <c r="C8" s="15" t="n"/>
      <c r="D8" s="9">
        <f>IF(C8="","",IF(C8=REF!$C$4,"✓","✗"))</f>
        <v/>
      </c>
      <c r="E8" s="16">
        <f>IF(D8="","",IF(D8="✓",REF!$D$4,"Indice : "&amp;REF!$E$4))</f>
        <v/>
      </c>
    </row>
    <row r="9" ht="34" customHeight="1">
      <c r="A9" s="9" t="n">
        <v>4</v>
      </c>
      <c r="B9" s="14" t="inlineStr">
        <is>
          <t>Un long silence pour faire monter le suspense avant de répondre.</t>
        </is>
      </c>
      <c r="C9" s="15" t="n"/>
      <c r="D9" s="9">
        <f>IF(C9="","",IF(C9=REF!$C$5,"✓","✗"))</f>
        <v/>
      </c>
      <c r="E9" s="16">
        <f>IF(D9="","",IF(D9="✓",REF!$D$5,"Indice : "&amp;REF!$E$5))</f>
        <v/>
      </c>
    </row>
    <row r="11" ht="20" customHeight="1">
      <c r="A11" s="5" t="inlineStr">
        <is>
          <t>B — Quelle attente du visiteur ce geste nourrit-il ?</t>
        </is>
      </c>
    </row>
    <row r="12" ht="18" customHeight="1">
      <c r="A12" s="12" t="inlineStr">
        <is>
          <t>N°</t>
        </is>
      </c>
      <c r="B12" s="13" t="inlineStr">
        <is>
          <t>La situation</t>
        </is>
      </c>
      <c r="C12" s="13" t="inlineStr">
        <is>
          <t>Votre réponse</t>
        </is>
      </c>
      <c r="D12" s="12" t="inlineStr">
        <is>
          <t>Contrôle</t>
        </is>
      </c>
      <c r="E12" s="13" t="inlineStr">
        <is>
          <t>Retour</t>
        </is>
      </c>
    </row>
    <row r="13" ht="34" customHeight="1">
      <c r="A13" s="9" t="n">
        <v>1</v>
      </c>
      <c r="B13" s="14" t="inlineStr">
        <is>
          <t>« Le spectacle sur glace ? Prenez l’allée de gauche, c’est à deux minutes. »</t>
        </is>
      </c>
      <c r="C13" s="15" t="n"/>
      <c r="D13" s="9">
        <f>IF(C13="","",IF(C13=REF!$C$6,"✓","✗"))</f>
        <v/>
      </c>
      <c r="E13" s="16">
        <f>IF(D13="","",IF(D13="✓",REF!$D$6,"Indice : "&amp;REF!$E$6))</f>
        <v/>
      </c>
    </row>
    <row r="14" ht="34" customHeight="1">
      <c r="A14" s="9" t="n">
        <v>2</v>
      </c>
      <c r="B14" s="14" t="inlineStr">
        <is>
          <t>« Comptez environ vingt minutes d’attente. »</t>
        </is>
      </c>
      <c r="C14" s="15" t="n"/>
      <c r="D14" s="9">
        <f>IF(C14="","",IF(C14=REF!$C$7,"✓","✗"))</f>
        <v/>
      </c>
      <c r="E14" s="16">
        <f>IF(D14="","",IF(D14="✓",REF!$D$7,"Indice : "&amp;REF!$E$7))</f>
        <v/>
      </c>
    </row>
    <row r="15" ht="34" customHeight="1">
      <c r="A15" s="9" t="n">
        <v>3</v>
      </c>
      <c r="B15" s="14" t="inlineStr">
        <is>
          <t>Vous répondez à la petite fille avant de répondre à ses parents.</t>
        </is>
      </c>
      <c r="C15" s="15" t="n"/>
      <c r="D15" s="9">
        <f>IF(C15="","",IF(C15=REF!$C$8,"✓","✗"))</f>
        <v/>
      </c>
      <c r="E15" s="16">
        <f>IF(D15="","",IF(D15="✓",REF!$D$8,"Indice : "&amp;REF!$E$8))</f>
        <v/>
      </c>
    </row>
    <row r="16" ht="34" customHeight="1">
      <c r="A16" s="9" t="n">
        <v>4</v>
      </c>
      <c r="B16" s="14" t="inlineStr">
        <is>
          <t>« Regardez bien en haut du sapin… vous voyez l’étoile ? »</t>
        </is>
      </c>
      <c r="C16" s="15" t="n"/>
      <c r="D16" s="9">
        <f>IF(C16="","",IF(C16=REF!$C$9,"✓","✗"))</f>
        <v/>
      </c>
      <c r="E16" s="16">
        <f>IF(D16="","",IF(D16="✓",REF!$D$9,"Indice : "&amp;REF!$E$9))</f>
        <v/>
      </c>
    </row>
    <row r="18" ht="20" customHeight="1">
      <c r="A18" s="5" t="inlineStr">
        <is>
          <t>C — À quel public ce geste est-il le mieux adapté ?</t>
        </is>
      </c>
    </row>
    <row r="19" ht="18" customHeight="1">
      <c r="A19" s="12" t="inlineStr">
        <is>
          <t>N°</t>
        </is>
      </c>
      <c r="B19" s="13" t="inlineStr">
        <is>
          <t>La situation</t>
        </is>
      </c>
      <c r="C19" s="13" t="inlineStr">
        <is>
          <t>Votre réponse</t>
        </is>
      </c>
      <c r="D19" s="12" t="inlineStr">
        <is>
          <t>Contrôle</t>
        </is>
      </c>
      <c r="E19" s="13" t="inlineStr">
        <is>
          <t>Retour</t>
        </is>
      </c>
    </row>
    <row r="20" ht="34" customHeight="1">
      <c r="A20" s="9" t="n">
        <v>1</v>
      </c>
      <c r="B20" s="14" t="inlineStr">
        <is>
          <t>Vous restez discret et conseillez les Jardins merveilleux à la tombée de la nuit.</t>
        </is>
      </c>
      <c r="C20" s="15" t="n"/>
      <c r="D20" s="9">
        <f>IF(C20="","",IF(C20=REF!$C$10,"✓","✗"))</f>
        <v/>
      </c>
      <c r="E20" s="16">
        <f>IF(D20="","",IF(D20="✓",REF!$D$10,"Indice : "&amp;REF!$E$10))</f>
        <v/>
      </c>
    </row>
    <row r="21" ht="34" customHeight="1">
      <c r="A21" s="9" t="n">
        <v>2</v>
      </c>
      <c r="B21" s="14" t="inlineStr">
        <is>
          <t>Vous donnez l’information pour tout le monde, d’une voix claire, en regardant le responsable.</t>
        </is>
      </c>
      <c r="C21" s="15" t="n"/>
      <c r="D21" s="9">
        <f>IF(C21="","",IF(C21=REF!$C$11,"✓","✗"))</f>
        <v/>
      </c>
      <c r="E21" s="16">
        <f>IF(D21="","",IF(D21="✓",REF!$D$11,"Indice : "&amp;REF!$E$11))</f>
        <v/>
      </c>
    </row>
    <row r="22" ht="34" customHeight="1">
      <c r="A22" s="9" t="n">
        <v>3</v>
      </c>
      <c r="B22" s="14" t="inlineStr">
        <is>
          <t>Vous incluez la grand-mère dans la conversation et conseillez selon l’âge des petits.</t>
        </is>
      </c>
      <c r="C22" s="15" t="n"/>
      <c r="D22" s="9">
        <f>IF(C22="","",IF(C22=REF!$C$12,"✓","✗"))</f>
        <v/>
      </c>
      <c r="E22" s="16">
        <f>IF(D22="","",IF(D22="✓",REF!$D$12,"Indice : "&amp;REF!$E$12))</f>
        <v/>
      </c>
    </row>
    <row r="23" ht="34" customHeight="1">
      <c r="A23" s="9" t="n">
        <v>4</v>
      </c>
      <c r="B23" s="14" t="inlineStr">
        <is>
          <t>Vous vous mettez à leur hauteur et valorisez leur enthousiasme.</t>
        </is>
      </c>
      <c r="C23" s="15" t="n"/>
      <c r="D23" s="9">
        <f>IF(C23="","",IF(C23=REF!$C$13,"✓","✗"))</f>
        <v/>
      </c>
      <c r="E23" s="16">
        <f>IF(D23="","",IF(D23="✓",REF!$D$13,"Indice : "&amp;REF!$E$13))</f>
        <v/>
      </c>
    </row>
    <row r="25" ht="20" customHeight="1">
      <c r="A25" s="5" t="inlineStr">
        <is>
          <t>D — Ces mots refroidissent-ils ou réchauffent-ils ?</t>
        </is>
      </c>
    </row>
    <row r="26" ht="18" customHeight="1">
      <c r="A26" s="12" t="inlineStr">
        <is>
          <t>N°</t>
        </is>
      </c>
      <c r="B26" s="13" t="inlineStr">
        <is>
          <t>La situation</t>
        </is>
      </c>
      <c r="C26" s="13" t="inlineStr">
        <is>
          <t>Votre réponse</t>
        </is>
      </c>
      <c r="D26" s="12" t="inlineStr">
        <is>
          <t>Contrôle</t>
        </is>
      </c>
      <c r="E26" s="13" t="inlineStr">
        <is>
          <t>Retour</t>
        </is>
      </c>
    </row>
    <row r="27" ht="30" customHeight="1">
      <c r="A27" s="9" t="n">
        <v>1</v>
      </c>
      <c r="B27" s="14" t="inlineStr">
        <is>
          <t>« Pas de souci ! »</t>
        </is>
      </c>
      <c r="C27" s="15" t="n"/>
      <c r="D27" s="9">
        <f>IF(C27="","",IF(C27=REF!$C$14,"✓","✗"))</f>
        <v/>
      </c>
      <c r="E27" s="16">
        <f>IF(D27="","",IF(D27="✓",REF!$D$14,"Indice : "&amp;REF!$E$14))</f>
        <v/>
      </c>
    </row>
    <row r="28" ht="30" customHeight="1">
      <c r="A28" s="9" t="n">
        <v>2</v>
      </c>
      <c r="B28" s="14" t="inlineStr">
        <is>
          <t>« Je me renseigne pour vous. »</t>
        </is>
      </c>
      <c r="C28" s="15" t="n"/>
      <c r="D28" s="9">
        <f>IF(C28="","",IF(C28=REF!$C$15,"✓","✗"))</f>
        <v/>
      </c>
      <c r="E28" s="16">
        <f>IF(D28="","",IF(D28="✓",REF!$D$15,"Indice : "&amp;REF!$E$15))</f>
        <v/>
      </c>
    </row>
    <row r="29" ht="30" customHeight="1">
      <c r="A29" s="9" t="n">
        <v>3</v>
      </c>
      <c r="B29" s="14" t="inlineStr">
        <is>
          <t>« Il faut faire la queue. »</t>
        </is>
      </c>
      <c r="C29" s="15" t="n"/>
      <c r="D29" s="9">
        <f>IF(C29="","",IF(C29=REF!$C$16,"✓","✗"))</f>
        <v/>
      </c>
      <c r="E29" s="16">
        <f>IF(D29="","",IF(D29="✓",REF!$D$16,"Indice : "&amp;REF!$E$16))</f>
        <v/>
      </c>
    </row>
    <row r="30" ht="30" customHeight="1">
      <c r="A30" s="9" t="n">
        <v>4</v>
      </c>
      <c r="B30" s="14" t="inlineStr">
        <is>
          <t>« Pour votre sécurité, merci de tenir la rampe. »</t>
        </is>
      </c>
      <c r="C30" s="15" t="n"/>
      <c r="D30" s="9">
        <f>IF(C30="","",IF(C30=REF!$C$17,"✓","✗"))</f>
        <v/>
      </c>
      <c r="E30" s="16">
        <f>IF(D30="","",IF(D30="✓",REF!$D$17,"Indice : "&amp;REF!$E$17))</f>
        <v/>
      </c>
    </row>
    <row r="31" ht="30" customHeight="1">
      <c r="A31" s="9" t="n">
        <v>5</v>
      </c>
      <c r="B31" s="14" t="inlineStr">
        <is>
          <t>« Attendez, je suis occupé. »</t>
        </is>
      </c>
      <c r="C31" s="15" t="n"/>
      <c r="D31" s="9">
        <f>IF(C31="","",IF(C31=REF!$C$18,"✓","✗"))</f>
        <v/>
      </c>
      <c r="E31" s="16">
        <f>IF(D31="","",IF(D31="✓",REF!$D$18,"Indice : "&amp;REF!$E$18))</f>
        <v/>
      </c>
    </row>
  </sheetData>
  <mergeCells count="4">
    <mergeCell ref="A11:E11"/>
    <mergeCell ref="A4:E4"/>
    <mergeCell ref="A25:E25"/>
    <mergeCell ref="A18:E18"/>
  </mergeCells>
  <conditionalFormatting sqref="D6:D9">
    <cfRule type="cellIs" priority="1" operator="equal" dxfId="0">
      <formula>"✓"</formula>
    </cfRule>
    <cfRule type="cellIs" priority="2" operator="equal" dxfId="1">
      <formula>"✗"</formula>
    </cfRule>
  </conditionalFormatting>
  <conditionalFormatting sqref="D13:D16">
    <cfRule type="cellIs" priority="3" operator="equal" dxfId="0">
      <formula>"✓"</formula>
    </cfRule>
    <cfRule type="cellIs" priority="4" operator="equal" dxfId="1">
      <formula>"✗"</formula>
    </cfRule>
  </conditionalFormatting>
  <conditionalFormatting sqref="D20:D23">
    <cfRule type="cellIs" priority="5" operator="equal" dxfId="0">
      <formula>"✓"</formula>
    </cfRule>
    <cfRule type="cellIs" priority="6" operator="equal" dxfId="1">
      <formula>"✗"</formula>
    </cfRule>
  </conditionalFormatting>
  <conditionalFormatting sqref="D27:D31">
    <cfRule type="cellIs" priority="7" operator="equal" dxfId="0">
      <formula>"✓"</formula>
    </cfRule>
    <cfRule type="cellIs" priority="8" operator="equal" dxfId="1">
      <formula>"✗"</formula>
    </cfRule>
  </conditionalFormatting>
  <dataValidations count="4">
    <dataValidation sqref="C6 C7 C8 C9" showDropDown="0" showInputMessage="0" showErrorMessage="0" allowBlank="1" errorTitle="Réponse" error="Choisissez une réponse dans la liste." promptTitle="Votre réponse" prompt="Choisissez dans la liste déroulante" type="list">
      <formula1>=L_AMB</formula1>
    </dataValidation>
    <dataValidation sqref="C13 C14 C15 C16" showDropDown="0" showInputMessage="0" showErrorMessage="0" allowBlank="1" errorTitle="Réponse" error="Choisissez une réponse dans la liste." promptTitle="Votre réponse" prompt="Choisissez dans la liste déroulante" type="list">
      <formula1>=L_ATT</formula1>
    </dataValidation>
    <dataValidation sqref="C20 C21 C22 C23" showDropDown="0" showInputMessage="0" showErrorMessage="0" allowBlank="1" errorTitle="Réponse" error="Choisissez une réponse dans la liste." promptTitle="Votre réponse" prompt="Choisissez dans la liste déroulante" type="list">
      <formula1>=L_PUB</formula1>
    </dataValidation>
    <dataValidation sqref="C27 C28 C29 C30 C31" showDropDown="0" showInputMessage="0" showErrorMessage="0" allowBlank="1" errorTitle="Réponse" error="Choisissez une réponse dans la liste." promptTitle="Votre réponse" prompt="Choisissez dans la liste déroulante" type="list">
      <formula1>=L_FC</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28"/>
  <sheetViews>
    <sheetView showGridLines="0" workbookViewId="0">
      <selection activeCell="A1" sqref="A1"/>
    </sheetView>
  </sheetViews>
  <sheetFormatPr baseColWidth="8" defaultRowHeight="15"/>
  <cols>
    <col width="5" customWidth="1" min="1" max="1"/>
    <col width="52" customWidth="1" min="2" max="2"/>
    <col width="30" customWidth="1" min="3" max="3"/>
    <col width="10" customWidth="1" min="4" max="4"/>
    <col width="58" customWidth="1" min="5" max="5"/>
  </cols>
  <sheetData>
    <row r="1">
      <c r="A1" s="1" t="inlineStr">
        <is>
          <t>3. LE NOËL GAULOIS ET L’HIVER — répondre juste, toujours avec une alternative</t>
        </is>
      </c>
    </row>
    <row r="2">
      <c r="A2" s="2" t="inlineStr">
        <is>
          <t>11 h 30, les allées et le marché de Noël. Les questions pleuvent.</t>
        </is>
      </c>
    </row>
    <row r="4" ht="20" customHeight="1">
      <c r="A4" s="5" t="inlineStr">
        <is>
          <t>A — Vrai ou faux sur le Noël Gaulois 2026 ?</t>
        </is>
      </c>
    </row>
    <row r="5" ht="18" customHeight="1">
      <c r="A5" s="12" t="inlineStr">
        <is>
          <t>N°</t>
        </is>
      </c>
      <c r="B5" s="13" t="inlineStr">
        <is>
          <t>La situation</t>
        </is>
      </c>
      <c r="C5" s="13" t="inlineStr">
        <is>
          <t>Votre réponse</t>
        </is>
      </c>
      <c r="D5" s="12" t="inlineStr">
        <is>
          <t>Contrôle</t>
        </is>
      </c>
      <c r="E5" s="13" t="inlineStr">
        <is>
          <t>Retour</t>
        </is>
      </c>
    </row>
    <row r="6" ht="34" customHeight="1">
      <c r="A6" s="9" t="n">
        <v>1</v>
      </c>
      <c r="B6" s="14" t="inlineStr">
        <is>
          <t>Le Noël Gaulois 2026 est ouvert au public du 19 décembre 2026 au 3 janvier 2027.</t>
        </is>
      </c>
      <c r="C6" s="15" t="n"/>
      <c r="D6" s="9">
        <f>IF(C6="","",IF(C6=REF!$C$19,"✓","✗"))</f>
        <v/>
      </c>
      <c r="E6" s="16">
        <f>IF(D6="","",IF(D6="✓",REF!$D$19,"Indice : "&amp;REF!$E$19))</f>
        <v/>
      </c>
    </row>
    <row r="7" ht="34" customHeight="1">
      <c r="A7" s="9" t="n">
        <v>2</v>
      </c>
      <c r="B7" s="14" t="inlineStr">
        <is>
          <t>Le 24 décembre, le parc ferme à 20 h comme les autres jours.</t>
        </is>
      </c>
      <c r="C7" s="15" t="n"/>
      <c r="D7" s="9">
        <f>IF(C7="","",IF(C7=REF!$C$20,"✓","✗"))</f>
        <v/>
      </c>
      <c r="E7" s="16">
        <f>IF(D7="","",IF(D7="✓",REF!$D$20,"Indice : "&amp;REF!$E$20))</f>
        <v/>
      </c>
    </row>
    <row r="8" ht="34" customHeight="1">
      <c r="A8" s="9" t="n">
        <v>3</v>
      </c>
      <c r="B8" s="14" t="inlineStr">
        <is>
          <t>Les attractions aquatiques fonctionnent pendant le Noël Gaulois.</t>
        </is>
      </c>
      <c r="C8" s="15" t="n"/>
      <c r="D8" s="9">
        <f>IF(C8="","",IF(C8=REF!$C$21,"✓","✗"))</f>
        <v/>
      </c>
      <c r="E8" s="16">
        <f>IF(D8="","",IF(D8="✓",REF!$D$21,"Indice : "&amp;REF!$E$21))</f>
        <v/>
      </c>
    </row>
    <row r="9" ht="34" customHeight="1">
      <c r="A9" s="9" t="n">
        <v>4</v>
      </c>
      <c r="B9" s="14" t="inlineStr">
        <is>
          <t>Le grand sapin installé devant les Arènes en 2025 mesurait 11 mètres.</t>
        </is>
      </c>
      <c r="C9" s="15" t="n"/>
      <c r="D9" s="9">
        <f>IF(C9="","",IF(C9=REF!$C$22,"✓","✗"))</f>
        <v/>
      </c>
      <c r="E9" s="16">
        <f>IF(D9="","",IF(D9="✓",REF!$D$22,"Indice : "&amp;REF!$E$22))</f>
        <v/>
      </c>
    </row>
    <row r="10" ht="34" customHeight="1">
      <c r="A10" s="9" t="n">
        <v>5</v>
      </c>
      <c r="B10" s="14" t="inlineStr">
        <is>
          <t>Si je ne connais pas la réponse, je dis simplement « je ne sais pas ».</t>
        </is>
      </c>
      <c r="C10" s="15" t="n"/>
      <c r="D10" s="9">
        <f>IF(C10="","",IF(C10=REF!$C$23,"✓","✗"))</f>
        <v/>
      </c>
      <c r="E10" s="16">
        <f>IF(D10="","",IF(D10="✓",REF!$D$23,"Indice : "&amp;REF!$E$23))</f>
        <v/>
      </c>
    </row>
    <row r="12" ht="20" customHeight="1">
      <c r="A12" s="5" t="inlineStr">
        <is>
          <t>B — Quelle étape de la mauvaise nouvelle ?</t>
        </is>
      </c>
    </row>
    <row r="13" ht="18" customHeight="1">
      <c r="A13" s="12" t="inlineStr">
        <is>
          <t>N°</t>
        </is>
      </c>
      <c r="B13" s="13" t="inlineStr">
        <is>
          <t>La situation</t>
        </is>
      </c>
      <c r="C13" s="13" t="inlineStr">
        <is>
          <t>Votre réponse</t>
        </is>
      </c>
      <c r="D13" s="12" t="inlineStr">
        <is>
          <t>Contrôle</t>
        </is>
      </c>
      <c r="E13" s="13" t="inlineStr">
        <is>
          <t>Retour</t>
        </is>
      </c>
    </row>
    <row r="14" ht="30" customHeight="1">
      <c r="A14" s="9" t="n">
        <v>1</v>
      </c>
      <c r="B14" s="14" t="inlineStr">
        <is>
          <t>« Je comprends, vous vous faisiez une joie du Grand Splatch… »</t>
        </is>
      </c>
      <c r="C14" s="15" t="n"/>
      <c r="D14" s="9">
        <f>IF(C14="","",IF(C14=REF!$C$24,"✓","✗"))</f>
        <v/>
      </c>
      <c r="E14" s="16">
        <f>IF(D14="","",IF(D14="✓",REF!$D$24,"Indice : "&amp;REF!$E$24))</f>
        <v/>
      </c>
    </row>
    <row r="15" ht="30" customHeight="1">
      <c r="A15" s="9" t="n">
        <v>2</v>
      </c>
      <c r="B15" s="14" t="inlineStr">
        <is>
          <t>« Les attractions aquatiques font une pause pendant l’hiver. »</t>
        </is>
      </c>
      <c r="C15" s="15" t="n"/>
      <c r="D15" s="9">
        <f>IF(C15="","",IF(C15=REF!$C$25,"✓","✗"))</f>
        <v/>
      </c>
      <c r="E15" s="16">
        <f>IF(D15="","",IF(D15="✓",REF!$D$25,"Indice : "&amp;REF!$E$25))</f>
        <v/>
      </c>
    </row>
    <row r="16" ht="30" customHeight="1">
      <c r="A16" s="9" t="n">
        <v>3</v>
      </c>
      <c r="B16" s="14" t="inlineStr">
        <is>
          <t>« En revanche, la Glissade d’Obélix vous attend juste là-bas ! »</t>
        </is>
      </c>
      <c r="C16" s="15" t="n"/>
      <c r="D16" s="9">
        <f>IF(C16="","",IF(C16=REF!$C$26,"✓","✗"))</f>
        <v/>
      </c>
      <c r="E16" s="16">
        <f>IF(D16="","",IF(D16="✓",REF!$D$26,"Indice : "&amp;REF!$E$26))</f>
        <v/>
      </c>
    </row>
    <row r="18" ht="20" customHeight="1">
      <c r="A18" s="5" t="inlineStr">
        <is>
          <t>C — Quelle contrainte de l’hiver est en jeu ?</t>
        </is>
      </c>
    </row>
    <row r="19" ht="18" customHeight="1">
      <c r="A19" s="12" t="inlineStr">
        <is>
          <t>N°</t>
        </is>
      </c>
      <c r="B19" s="13" t="inlineStr">
        <is>
          <t>La situation</t>
        </is>
      </c>
      <c r="C19" s="13" t="inlineStr">
        <is>
          <t>Votre réponse</t>
        </is>
      </c>
      <c r="D19" s="12" t="inlineStr">
        <is>
          <t>Contrôle</t>
        </is>
      </c>
      <c r="E19" s="13" t="inlineStr">
        <is>
          <t>Retour</t>
        </is>
      </c>
    </row>
    <row r="20" ht="34" customHeight="1">
      <c r="A20" s="9" t="n">
        <v>1</v>
      </c>
      <c r="B20" s="14" t="inlineStr">
        <is>
          <t>Les quais et les escaliers sont couverts de neige fondue.</t>
        </is>
      </c>
      <c r="C20" s="15" t="n"/>
      <c r="D20" s="9">
        <f>IF(C20="","",IF(C20=REF!$C$27,"✓","✗"))</f>
        <v/>
      </c>
      <c r="E20" s="16">
        <f>IF(D20="","",IF(D20="✓",REF!$D$27,"Indice : "&amp;REF!$E$27))</f>
        <v/>
      </c>
    </row>
    <row r="21" ht="34" customHeight="1">
      <c r="A21" s="9" t="n">
        <v>2</v>
      </c>
      <c r="B21" s="14" t="inlineStr">
        <is>
          <t>Dans la file, les visiteurs trouvent le temps deux fois plus long.</t>
        </is>
      </c>
      <c r="C21" s="15" t="n"/>
      <c r="D21" s="9">
        <f>IF(C21="","",IF(C21=REF!$C$28,"✓","✗"))</f>
        <v/>
      </c>
      <c r="E21" s="16">
        <f>IF(D21="","",IF(D21="✓",REF!$D$28,"Indice : "&amp;REF!$E$28))</f>
        <v/>
      </c>
    </row>
    <row r="22" ht="34" customHeight="1">
      <c r="A22" s="9" t="n">
        <v>3</v>
      </c>
      <c r="B22" s="14" t="inlineStr">
        <is>
          <t>À l’heure du défilé, les repères disparaissent et les enfants sont fatigués.</t>
        </is>
      </c>
      <c r="C22" s="15" t="n"/>
      <c r="D22" s="9">
        <f>IF(C22="","",IF(C22=REF!$C$29,"✓","✗"))</f>
        <v/>
      </c>
      <c r="E22" s="16">
        <f>IF(D22="","",IF(D22="✓",REF!$D$29,"Indice : "&amp;REF!$E$29))</f>
        <v/>
      </c>
    </row>
    <row r="23" ht="34" customHeight="1">
      <c r="A23" s="9" t="n">
        <v>4</v>
      </c>
      <c r="B23" s="14" t="inlineStr">
        <is>
          <t>Des grands-parents, des familles néerlandaises, des groupes : plus de monde et de publics.</t>
        </is>
      </c>
      <c r="C23" s="15" t="n"/>
      <c r="D23" s="9">
        <f>IF(C23="","",IF(C23=REF!$C$30,"✓","✗"))</f>
        <v/>
      </c>
      <c r="E23" s="16">
        <f>IF(D23="","",IF(D23="✓",REF!$D$30,"Indice : "&amp;REF!$E$30))</f>
        <v/>
      </c>
    </row>
    <row r="25" ht="20" customHeight="1">
      <c r="A25" s="5" t="inlineStr">
        <is>
          <t>D — Vrai ou faux : le froid</t>
        </is>
      </c>
    </row>
    <row r="26" ht="18" customHeight="1">
      <c r="A26" s="12" t="inlineStr">
        <is>
          <t>N°</t>
        </is>
      </c>
      <c r="B26" s="13" t="inlineStr">
        <is>
          <t>La situation</t>
        </is>
      </c>
      <c r="C26" s="13" t="inlineStr">
        <is>
          <t>Votre réponse</t>
        </is>
      </c>
      <c r="D26" s="12" t="inlineStr">
        <is>
          <t>Contrôle</t>
        </is>
      </c>
      <c r="E26" s="13" t="inlineStr">
        <is>
          <t>Retour</t>
        </is>
      </c>
    </row>
    <row r="27" ht="30" customHeight="1">
      <c r="A27" s="9" t="n">
        <v>1</v>
      </c>
      <c r="B27" s="14" t="inlineStr">
        <is>
          <t>Pour faire patienter une file qui a froid, je peux promettre une boisson chaude offerte.</t>
        </is>
      </c>
      <c r="C27" s="15" t="n"/>
      <c r="D27" s="9">
        <f>IF(C27="","",IF(C27=REF!$C$31,"✓","✗"))</f>
        <v/>
      </c>
      <c r="E27" s="16">
        <f>IF(D27="","",IF(D27="✓",REF!$D$31,"Indice : "&amp;REF!$E$31))</f>
        <v/>
      </c>
    </row>
    <row r="28" ht="30" customHeight="1">
      <c r="A28" s="9" t="n">
        <v>2</v>
      </c>
      <c r="B28" s="14" t="inlineStr">
        <is>
          <t>Une information négative passe mieux avec une alternative.</t>
        </is>
      </c>
      <c r="C28" s="15" t="n"/>
      <c r="D28" s="9">
        <f>IF(C28="","",IF(C28=REF!$C$32,"✓","✗"))</f>
        <v/>
      </c>
      <c r="E28" s="16">
        <f>IF(D28="","",IF(D28="✓",REF!$D$32,"Indice : "&amp;REF!$E$32))</f>
        <v/>
      </c>
    </row>
  </sheetData>
  <mergeCells count="4">
    <mergeCell ref="A12:E12"/>
    <mergeCell ref="A4:E4"/>
    <mergeCell ref="A25:E25"/>
    <mergeCell ref="A18:E18"/>
  </mergeCells>
  <conditionalFormatting sqref="D6:D10">
    <cfRule type="cellIs" priority="1" operator="equal" dxfId="0">
      <formula>"✓"</formula>
    </cfRule>
    <cfRule type="cellIs" priority="2" operator="equal" dxfId="1">
      <formula>"✗"</formula>
    </cfRule>
  </conditionalFormatting>
  <conditionalFormatting sqref="D14:D16">
    <cfRule type="cellIs" priority="3" operator="equal" dxfId="0">
      <formula>"✓"</formula>
    </cfRule>
    <cfRule type="cellIs" priority="4" operator="equal" dxfId="1">
      <formula>"✗"</formula>
    </cfRule>
  </conditionalFormatting>
  <conditionalFormatting sqref="D20:D23">
    <cfRule type="cellIs" priority="5" operator="equal" dxfId="0">
      <formula>"✓"</formula>
    </cfRule>
    <cfRule type="cellIs" priority="6" operator="equal" dxfId="1">
      <formula>"✗"</formula>
    </cfRule>
  </conditionalFormatting>
  <conditionalFormatting sqref="D27:D28">
    <cfRule type="cellIs" priority="7" operator="equal" dxfId="0">
      <formula>"✓"</formula>
    </cfRule>
    <cfRule type="cellIs" priority="8" operator="equal" dxfId="1">
      <formula>"✗"</formula>
    </cfRule>
  </conditionalFormatting>
  <dataValidations count="4">
    <dataValidation sqref="C6 C7 C8 C9 C10" showDropDown="0" showInputMessage="0" showErrorMessage="0" allowBlank="1" errorTitle="Réponse" error="Choisissez une réponse dans la liste." promptTitle="Votre réponse" prompt="Choisissez dans la liste déroulante" type="list">
      <formula1>=L_VF</formula1>
    </dataValidation>
    <dataValidation sqref="C14 C15 C16" showDropDown="0" showInputMessage="0" showErrorMessage="0" allowBlank="1" errorTitle="Réponse" error="Choisissez une réponse dans la liste." promptTitle="Votre réponse" prompt="Choisissez dans la liste déroulante" type="list">
      <formula1>=L_ALT</formula1>
    </dataValidation>
    <dataValidation sqref="C20 C21 C22 C23" showDropDown="0" showInputMessage="0" showErrorMessage="0" allowBlank="1" errorTitle="Réponse" error="Choisissez une réponse dans la liste." promptTitle="Votre réponse" prompt="Choisissez dans la liste déroulante" type="list">
      <formula1>=L_HIV</formula1>
    </dataValidation>
    <dataValidation sqref="C27 C28" showDropDown="0" showInputMessage="0" showErrorMessage="0" allowBlank="1" errorTitle="Réponse" error="Choisissez une réponse dans la liste." promptTitle="Votre réponse" prompt="Choisissez dans la liste déroulante" type="list">
      <formula1>=L_VF</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31"/>
  <sheetViews>
    <sheetView showGridLines="0" workbookViewId="0">
      <selection activeCell="A1" sqref="A1"/>
    </sheetView>
  </sheetViews>
  <sheetFormatPr baseColWidth="8" defaultRowHeight="15"/>
  <cols>
    <col width="5" customWidth="1" min="1" max="1"/>
    <col width="52" customWidth="1" min="2" max="2"/>
    <col width="30" customWidth="1" min="3" max="3"/>
    <col width="10" customWidth="1" min="4" max="4"/>
    <col width="58" customWidth="1" min="5" max="5"/>
  </cols>
  <sheetData>
    <row r="1">
      <c r="A1" s="1" t="inlineStr">
        <is>
          <t>4. LES GROUPES DE CE ET LES VIP — organisé pour les uns, discret pour les autres</t>
        </is>
      </c>
    </row>
    <row r="2">
      <c r="A2" s="2" t="inlineStr">
        <is>
          <t>9 h 30, le car du CE se gare. Ce soir, la soirée privée.</t>
        </is>
      </c>
    </row>
    <row r="4" ht="20" customHeight="1">
      <c r="A4" s="5" t="inlineStr">
        <is>
          <t>A — Quelle étape de l’accueil d’un groupe ?</t>
        </is>
      </c>
    </row>
    <row r="5" ht="18" customHeight="1">
      <c r="A5" s="12" t="inlineStr">
        <is>
          <t>N°</t>
        </is>
      </c>
      <c r="B5" s="13" t="inlineStr">
        <is>
          <t>La situation</t>
        </is>
      </c>
      <c r="C5" s="13" t="inlineStr">
        <is>
          <t>Votre réponse</t>
        </is>
      </c>
      <c r="D5" s="12" t="inlineStr">
        <is>
          <t>Contrôle</t>
        </is>
      </c>
      <c r="E5" s="13" t="inlineStr">
        <is>
          <t>Retour</t>
        </is>
      </c>
    </row>
    <row r="6" ht="30" customHeight="1">
      <c r="A6" s="9" t="n">
        <v>1</v>
      </c>
      <c r="B6" s="14" t="inlineStr">
        <is>
          <t>« Vous êtes bien 52, dont 18 enfants ? »</t>
        </is>
      </c>
      <c r="C6" s="15" t="n"/>
      <c r="D6" s="9">
        <f>IF(C6="","",IF(C6=REF!$C$33,"✓","✗"))</f>
        <v/>
      </c>
      <c r="E6" s="16">
        <f>IF(D6="","",IF(D6="✓",REF!$D$33,"Indice : "&amp;REF!$E$33))</f>
        <v/>
      </c>
    </row>
    <row r="7" ht="30" customHeight="1">
      <c r="A7" s="9" t="n">
        <v>2</v>
      </c>
      <c r="B7" s="14" t="inlineStr">
        <is>
          <t>Vous êtes au point de rendez-vous dix minutes avant le car.</t>
        </is>
      </c>
      <c r="C7" s="15" t="n"/>
      <c r="D7" s="9">
        <f>IF(C7="","",IF(C7=REF!$C$34,"✓","✗"))</f>
        <v/>
      </c>
      <c r="E7" s="16">
        <f>IF(D7="","",IF(D7="✓",REF!$D$34,"Indice : "&amp;REF!$E$34))</f>
        <v/>
      </c>
    </row>
    <row r="8" ht="30" customHeight="1">
      <c r="A8" s="9" t="n">
        <v>3</v>
      </c>
      <c r="B8" s="14" t="inlineStr">
        <is>
          <t>« D’abord les billets, puis le goûter à 15 h. »</t>
        </is>
      </c>
      <c r="C8" s="15" t="n"/>
      <c r="D8" s="9">
        <f>IF(C8="","",IF(C8=REF!$C$35,"✓","✗"))</f>
        <v/>
      </c>
      <c r="E8" s="16">
        <f>IF(D8="","",IF(D8="✓",REF!$D$35,"Indice : "&amp;REF!$E$35))</f>
        <v/>
      </c>
    </row>
    <row r="9" ht="30" customHeight="1">
      <c r="A9" s="9" t="n">
        <v>4</v>
      </c>
      <c r="B9" s="14" t="inlineStr">
        <is>
          <t>« Bonjour, je suis Léa, je vous accompagne ce matin. »</t>
        </is>
      </c>
      <c r="C9" s="15" t="n"/>
      <c r="D9" s="9">
        <f>IF(C9="","",IF(C9=REF!$C$36,"✓","✗"))</f>
        <v/>
      </c>
      <c r="E9" s="16">
        <f>IF(D9="","",IF(D9="✓",REF!$D$36,"Indice : "&amp;REF!$E$36))</f>
        <v/>
      </c>
    </row>
    <row r="10" ht="30" customHeight="1">
      <c r="A10" s="9" t="n">
        <v>5</v>
      </c>
      <c r="B10" s="14" t="inlineStr">
        <is>
          <t>« Je reste à proximité si vous avez la moindre question. »</t>
        </is>
      </c>
      <c r="C10" s="15" t="n"/>
      <c r="D10" s="9">
        <f>IF(C10="","",IF(C10=REF!$C$37,"✓","✗"))</f>
        <v/>
      </c>
      <c r="E10" s="16">
        <f>IF(D10="","",IF(D10="✓",REF!$D$37,"Indice : "&amp;REF!$E$37))</f>
        <v/>
      </c>
    </row>
    <row r="12" ht="20" customHeight="1">
      <c r="A12" s="5" t="inlineStr">
        <is>
          <t>B — Quelle est la bonne décision ?</t>
        </is>
      </c>
    </row>
    <row r="13" ht="18" customHeight="1">
      <c r="A13" s="12" t="inlineStr">
        <is>
          <t>N°</t>
        </is>
      </c>
      <c r="B13" s="13" t="inlineStr">
        <is>
          <t>La situation</t>
        </is>
      </c>
      <c r="C13" s="13" t="inlineStr">
        <is>
          <t>Votre réponse</t>
        </is>
      </c>
      <c r="D13" s="12" t="inlineStr">
        <is>
          <t>Contrôle</t>
        </is>
      </c>
      <c r="E13" s="13" t="inlineStr">
        <is>
          <t>Retour</t>
        </is>
      </c>
    </row>
    <row r="14" ht="34" customHeight="1">
      <c r="A14" s="9" t="n">
        <v>1</v>
      </c>
      <c r="B14" s="14" t="inlineStr">
        <is>
          <t>La responsable du CE annonce 12 personnes de plus que la réservation.</t>
        </is>
      </c>
      <c r="C14" s="15" t="n"/>
      <c r="D14" s="9">
        <f>IF(C14="","",IF(C14=REF!$C$38,"✓","✗"))</f>
        <v/>
      </c>
      <c r="E14" s="16">
        <f>IF(D14="","",IF(D14="✓",REF!$D$38,"Indice : "&amp;REF!$E$38))</f>
        <v/>
      </c>
    </row>
    <row r="15" ht="34" customHeight="1">
      <c r="A15" s="9" t="n">
        <v>2</v>
      </c>
      <c r="B15" s="14" t="inlineStr">
        <is>
          <t>Elle ne trouve pas ses bons restauration.</t>
        </is>
      </c>
      <c r="C15" s="15" t="n"/>
      <c r="D15" s="9">
        <f>IF(C15="","",IF(C15=REF!$C$39,"✓","✗"))</f>
        <v/>
      </c>
      <c r="E15" s="16">
        <f>IF(D15="","",IF(D15="✓",REF!$D$39,"Indice : "&amp;REF!$E$39))</f>
        <v/>
      </c>
    </row>
    <row r="16" ht="34" customHeight="1">
      <c r="A16" s="9" t="n">
        <v>3</v>
      </c>
      <c r="B16" s="14" t="inlineStr">
        <is>
          <t>Un invité VIP demande à éviter la file du spectacle.</t>
        </is>
      </c>
      <c r="C16" s="15" t="n"/>
      <c r="D16" s="9">
        <f>IF(C16="","",IF(C16=REF!$C$40,"✓","✗"))</f>
        <v/>
      </c>
      <c r="E16" s="16">
        <f>IF(D16="","",IF(D16="✓",REF!$D$40,"Indice : "&amp;REF!$E$40))</f>
        <v/>
      </c>
    </row>
    <row r="17" ht="34" customHeight="1">
      <c r="A17" s="9" t="n">
        <v>4</v>
      </c>
      <c r="B17" s="14" t="inlineStr">
        <is>
          <t>La responsable demande où sont les sanitaires.</t>
        </is>
      </c>
      <c r="C17" s="15" t="n"/>
      <c r="D17" s="9">
        <f>IF(C17="","",IF(C17=REF!$C$41,"✓","✗"))</f>
        <v/>
      </c>
      <c r="E17" s="16">
        <f>IF(D17="","",IF(D17="✓",REF!$D$41,"Indice : "&amp;REF!$E$41))</f>
        <v/>
      </c>
    </row>
    <row r="19" ht="20" customHeight="1">
      <c r="A19" s="5" t="inlineStr">
        <is>
          <t>C — Cette attente est-elle celle du groupe de CE ou du VIP ?</t>
        </is>
      </c>
    </row>
    <row r="20" ht="18" customHeight="1">
      <c r="A20" s="12" t="inlineStr">
        <is>
          <t>N°</t>
        </is>
      </c>
      <c r="B20" s="13" t="inlineStr">
        <is>
          <t>La situation</t>
        </is>
      </c>
      <c r="C20" s="13" t="inlineStr">
        <is>
          <t>Votre réponse</t>
        </is>
      </c>
      <c r="D20" s="12" t="inlineStr">
        <is>
          <t>Contrôle</t>
        </is>
      </c>
      <c r="E20" s="13" t="inlineStr">
        <is>
          <t>Retour</t>
        </is>
      </c>
    </row>
    <row r="21" ht="30" customHeight="1">
      <c r="A21" s="9" t="n">
        <v>1</v>
      </c>
      <c r="B21" s="14" t="inlineStr">
        <is>
          <t>Une information collective, claire, pour tous.</t>
        </is>
      </c>
      <c r="C21" s="15" t="n"/>
      <c r="D21" s="9">
        <f>IF(C21="","",IF(C21=REF!$C$42,"✓","✗"))</f>
        <v/>
      </c>
      <c r="E21" s="16">
        <f>IF(D21="","",IF(D21="✓",REF!$D$42,"Indice : "&amp;REF!$E$42))</f>
        <v/>
      </c>
    </row>
    <row r="22" ht="30" customHeight="1">
      <c r="A22" s="9" t="n">
        <v>2</v>
      </c>
      <c r="B22" s="14" t="inlineStr">
        <is>
          <t>De la discrétion et une attention personnalisée.</t>
        </is>
      </c>
      <c r="C22" s="15" t="n"/>
      <c r="D22" s="9">
        <f>IF(C22="","",IF(C22=REF!$C$43,"✓","✗"))</f>
        <v/>
      </c>
      <c r="E22" s="16">
        <f>IF(D22="","",IF(D22="✓",REF!$D$43,"Indice : "&amp;REF!$E$43))</f>
        <v/>
      </c>
    </row>
    <row r="23" ht="30" customHeight="1">
      <c r="A23" s="9" t="n">
        <v>3</v>
      </c>
      <c r="B23" s="14" t="inlineStr">
        <is>
          <t>Un interlocuteur identifié dès la descente du car.</t>
        </is>
      </c>
      <c r="C23" s="15" t="n"/>
      <c r="D23" s="9">
        <f>IF(C23="","",IF(C23=REF!$C$44,"✓","✗"))</f>
        <v/>
      </c>
      <c r="E23" s="16">
        <f>IF(D23="","",IF(D23="✓",REF!$D$44,"Indice : "&amp;REF!$E$44))</f>
        <v/>
      </c>
    </row>
    <row r="24" ht="30" customHeight="1">
      <c r="A24" s="9" t="n">
        <v>4</v>
      </c>
      <c r="B24" s="14" t="inlineStr">
        <is>
          <t>Une coordination discrète avec le référent prévu par le parc.</t>
        </is>
      </c>
      <c r="C24" s="15" t="n"/>
      <c r="D24" s="9">
        <f>IF(C24="","",IF(C24=REF!$C$45,"✓","✗"))</f>
        <v/>
      </c>
      <c r="E24" s="16">
        <f>IF(D24="","",IF(D24="✓",REF!$D$45,"Indice : "&amp;REF!$E$45))</f>
        <v/>
      </c>
    </row>
    <row r="26" ht="20" customHeight="1">
      <c r="A26" s="5" t="inlineStr">
        <is>
          <t>D — Face à un VIP : je le fais, ou jamais ?</t>
        </is>
      </c>
    </row>
    <row r="27" ht="18" customHeight="1">
      <c r="A27" s="12" t="inlineStr">
        <is>
          <t>N°</t>
        </is>
      </c>
      <c r="B27" s="13" t="inlineStr">
        <is>
          <t>La situation</t>
        </is>
      </c>
      <c r="C27" s="13" t="inlineStr">
        <is>
          <t>Votre réponse</t>
        </is>
      </c>
      <c r="D27" s="12" t="inlineStr">
        <is>
          <t>Contrôle</t>
        </is>
      </c>
      <c r="E27" s="13" t="inlineStr">
        <is>
          <t>Retour</t>
        </is>
      </c>
    </row>
    <row r="28" ht="30" customHeight="1">
      <c r="A28" s="9" t="n">
        <v>1</v>
      </c>
      <c r="B28" s="14" t="inlineStr">
        <is>
          <t>Demander un selfie à l’animatrice télé invitée.</t>
        </is>
      </c>
      <c r="C28" s="15" t="n"/>
      <c r="D28" s="9">
        <f>IF(C28="","",IF(C28=REF!$C$46,"✓","✗"))</f>
        <v/>
      </c>
      <c r="E28" s="16">
        <f>IF(D28="","",IF(D28="✓",REF!$D$46,"Indice : "&amp;REF!$E$46))</f>
        <v/>
      </c>
    </row>
    <row r="29" ht="30" customHeight="1">
      <c r="A29" s="9" t="n">
        <v>2</v>
      </c>
      <c r="B29" s="14" t="inlineStr">
        <is>
          <t>Vouvoyer et soigner mes phrases, sans raideur.</t>
        </is>
      </c>
      <c r="C29" s="15" t="n"/>
      <c r="D29" s="9">
        <f>IF(C29="","",IF(C29=REF!$C$47,"✓","✗"))</f>
        <v/>
      </c>
      <c r="E29" s="16">
        <f>IF(D29="","",IF(D29="✓",REF!$D$47,"Indice : "&amp;REF!$E$47))</f>
        <v/>
      </c>
    </row>
    <row r="30" ht="30" customHeight="1">
      <c r="A30" s="9" t="n">
        <v>3</v>
      </c>
      <c r="B30" s="14" t="inlineStr">
        <is>
          <t>Publier une story « Devinez qui est au parc ce soir ! »</t>
        </is>
      </c>
      <c r="C30" s="15" t="n"/>
      <c r="D30" s="9">
        <f>IF(C30="","",IF(C30=REF!$C$48,"✓","✗"))</f>
        <v/>
      </c>
      <c r="E30" s="16">
        <f>IF(D30="","",IF(D30="✓",REF!$D$48,"Indice : "&amp;REF!$E$48))</f>
        <v/>
      </c>
    </row>
    <row r="31" ht="30" customHeight="1">
      <c r="A31" s="9" t="n">
        <v>4</v>
      </c>
      <c r="B31" s="14" t="inlineStr">
        <is>
          <t>Répondre « Je ne saurais pas vous dire » à un visiteur qui demande qui est l’invité.</t>
        </is>
      </c>
      <c r="C31" s="15" t="n"/>
      <c r="D31" s="9">
        <f>IF(C31="","",IF(C31=REF!$C$49,"✓","✗"))</f>
        <v/>
      </c>
      <c r="E31" s="16">
        <f>IF(D31="","",IF(D31="✓",REF!$D$49,"Indice : "&amp;REF!$E$49))</f>
        <v/>
      </c>
    </row>
  </sheetData>
  <mergeCells count="4">
    <mergeCell ref="A12:E12"/>
    <mergeCell ref="A4:E4"/>
    <mergeCell ref="A26:E26"/>
    <mergeCell ref="A19:E19"/>
  </mergeCells>
  <conditionalFormatting sqref="D6:D10">
    <cfRule type="cellIs" priority="1" operator="equal" dxfId="0">
      <formula>"✓"</formula>
    </cfRule>
    <cfRule type="cellIs" priority="2" operator="equal" dxfId="1">
      <formula>"✗"</formula>
    </cfRule>
  </conditionalFormatting>
  <conditionalFormatting sqref="D14:D17">
    <cfRule type="cellIs" priority="3" operator="equal" dxfId="0">
      <formula>"✓"</formula>
    </cfRule>
    <cfRule type="cellIs" priority="4" operator="equal" dxfId="1">
      <formula>"✗"</formula>
    </cfRule>
  </conditionalFormatting>
  <conditionalFormatting sqref="D21:D24">
    <cfRule type="cellIs" priority="5" operator="equal" dxfId="0">
      <formula>"✓"</formula>
    </cfRule>
    <cfRule type="cellIs" priority="6" operator="equal" dxfId="1">
      <formula>"✗"</formula>
    </cfRule>
  </conditionalFormatting>
  <conditionalFormatting sqref="D28:D31">
    <cfRule type="cellIs" priority="7" operator="equal" dxfId="0">
      <formula>"✓"</formula>
    </cfRule>
    <cfRule type="cellIs" priority="8" operator="equal" dxfId="1">
      <formula>"✗"</formula>
    </cfRule>
  </conditionalFormatting>
  <dataValidations count="4">
    <dataValidation sqref="C6 C7 C8 C9 C10" showDropDown="0" showInputMessage="0" showErrorMessage="0" allowBlank="1" errorTitle="Réponse" error="Choisissez une réponse dans la liste." promptTitle="Votre réponse" prompt="Choisissez dans la liste déroulante" type="list">
      <formula1>=L_ETP</formula1>
    </dataValidation>
    <dataValidation sqref="C14 C15 C16 C17" showDropDown="0" showInputMessage="0" showErrorMessage="0" allowBlank="1" errorTitle="Réponse" error="Choisissez une réponse dans la liste." promptTitle="Votre réponse" prompt="Choisissez dans la liste déroulante" type="list">
      <formula1>=L_DEC</formula1>
    </dataValidation>
    <dataValidation sqref="C21 C22 C23 C24" showDropDown="0" showInputMessage="0" showErrorMessage="0" allowBlank="1" errorTitle="Réponse" error="Choisissez une réponse dans la liste." promptTitle="Votre réponse" prompt="Choisissez dans la liste déroulante" type="list">
      <formula1>=L_CV</formula1>
    </dataValidation>
    <dataValidation sqref="C28 C29 C30 C31" showDropDown="0" showInputMessage="0" showErrorMessage="0" allowBlank="1" errorTitle="Réponse" error="Choisissez une réponse dans la liste." promptTitle="Votre réponse" prompt="Choisissez dans la liste déroulante" type="list">
      <formula1>=L_FAI</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E30"/>
  <sheetViews>
    <sheetView showGridLines="0" workbookViewId="0">
      <selection activeCell="A1" sqref="A1"/>
    </sheetView>
  </sheetViews>
  <sheetFormatPr baseColWidth="8" defaultRowHeight="15"/>
  <cols>
    <col width="5" customWidth="1" min="1" max="1"/>
    <col width="52" customWidth="1" min="2" max="2"/>
    <col width="30" customWidth="1" min="3" max="3"/>
    <col width="10" customWidth="1" min="4" max="4"/>
    <col width="58" customWidth="1" min="5" max="5"/>
  </cols>
  <sheetData>
    <row r="1">
      <c r="A1" s="1" t="inlineStr">
        <is>
          <t>5. L’ANNONCE MICRO — entendue, comprise, émouvante</t>
        </is>
      </c>
    </row>
    <row r="2">
      <c r="A2" s="2" t="inlineStr">
        <is>
          <t>12 h, vous prenez le micro pour la première fois de la journée.</t>
        </is>
      </c>
    </row>
    <row r="4" ht="20" customHeight="1">
      <c r="A4" s="5" t="inlineStr">
        <is>
          <t>A — Quelle mission de l’annonce est en jeu ?</t>
        </is>
      </c>
    </row>
    <row r="5" ht="18" customHeight="1">
      <c r="A5" s="12" t="inlineStr">
        <is>
          <t>N°</t>
        </is>
      </c>
      <c r="B5" s="13" t="inlineStr">
        <is>
          <t>La situation</t>
        </is>
      </c>
      <c r="C5" s="13" t="inlineStr">
        <is>
          <t>Votre réponse</t>
        </is>
      </c>
      <c r="D5" s="12" t="inlineStr">
        <is>
          <t>Contrôle</t>
        </is>
      </c>
      <c r="E5" s="13" t="inlineStr">
        <is>
          <t>Retour</t>
        </is>
      </c>
    </row>
    <row r="6" ht="30" customHeight="1">
      <c r="A6" s="9" t="n">
        <v>1</v>
      </c>
      <c r="B6" s="14" t="inlineStr">
        <is>
          <t>Vous parlez trop loin du micro : au fond, personne n’entend.</t>
        </is>
      </c>
      <c r="C6" s="15" t="n"/>
      <c r="D6" s="9">
        <f>IF(C6="","",IF(C6=REF!$C$50,"✓","✗"))</f>
        <v/>
      </c>
      <c r="E6" s="16">
        <f>IF(D6="","",IF(D6="✓",REF!$D$50,"Indice : "&amp;REF!$E$50))</f>
        <v/>
      </c>
    </row>
    <row r="7" ht="30" customHeight="1">
      <c r="A7" s="9" t="n">
        <v>2</v>
      </c>
      <c r="B7" s="14" t="inlineStr">
        <is>
          <t>Vous donnez trois horaires et deux lieux dans la même phrase.</t>
        </is>
      </c>
      <c r="C7" s="15" t="n"/>
      <c r="D7" s="9">
        <f>IF(C7="","",IF(C7=REF!$C$51,"✓","✗"))</f>
        <v/>
      </c>
      <c r="E7" s="16">
        <f>IF(D7="","",IF(D7="✓",REF!$D$51,"Indice : "&amp;REF!$E$51))</f>
        <v/>
      </c>
    </row>
    <row r="8" ht="30" customHeight="1">
      <c r="A8" s="9" t="n">
        <v>3</v>
      </c>
      <c r="B8" s="14" t="inlineStr">
        <is>
          <t>Vous souriez en parlant et terminez par « un merveilleux moment ».</t>
        </is>
      </c>
      <c r="C8" s="15" t="n"/>
      <c r="D8" s="9">
        <f>IF(C8="","",IF(C8=REF!$C$52,"✓","✗"))</f>
        <v/>
      </c>
      <c r="E8" s="16">
        <f>IF(D8="","",IF(D8="✓",REF!$D$52,"Indice : "&amp;REF!$E$52))</f>
        <v/>
      </c>
    </row>
    <row r="10" ht="20" customHeight="1">
      <c r="A10" s="5" t="inlineStr">
        <is>
          <t>B — Quel levier de la voix travaillez-vous ?</t>
        </is>
      </c>
    </row>
    <row r="11" ht="18" customHeight="1">
      <c r="A11" s="12" t="inlineStr">
        <is>
          <t>N°</t>
        </is>
      </c>
      <c r="B11" s="13" t="inlineStr">
        <is>
          <t>La situation</t>
        </is>
      </c>
      <c r="C11" s="13" t="inlineStr">
        <is>
          <t>Votre réponse</t>
        </is>
      </c>
      <c r="D11" s="12" t="inlineStr">
        <is>
          <t>Contrôle</t>
        </is>
      </c>
      <c r="E11" s="13" t="inlineStr">
        <is>
          <t>Retour</t>
        </is>
      </c>
    </row>
    <row r="12" ht="30" customHeight="1">
      <c r="A12" s="9" t="n">
        <v>1</v>
      </c>
      <c r="B12" s="14" t="inlineStr">
        <is>
          <t>« Six sapins scintillants sous six flocons serrés. »</t>
        </is>
      </c>
      <c r="C12" s="15" t="n"/>
      <c r="D12" s="9">
        <f>IF(C12="","",IF(C12=REF!$C$53,"✓","✗"))</f>
        <v/>
      </c>
      <c r="E12" s="16">
        <f>IF(D12="","",IF(D12="✓",REF!$D$53,"Indice : "&amp;REF!$E$53))</f>
        <v/>
      </c>
    </row>
    <row r="13" ht="30" customHeight="1">
      <c r="A13" s="9" t="n">
        <v>2</v>
      </c>
      <c r="B13" s="14" t="inlineStr">
        <is>
          <t>Vous parlez 20 % plus lentement qu’en conversation.</t>
        </is>
      </c>
      <c r="C13" s="15" t="n"/>
      <c r="D13" s="9">
        <f>IF(C13="","",IF(C13=REF!$C$54,"✓","✗"))</f>
        <v/>
      </c>
      <c r="E13" s="16">
        <f>IF(D13="","",IF(D13="✓",REF!$D$54,"Indice : "&amp;REF!$E$54))</f>
        <v/>
      </c>
    </row>
    <row r="14" ht="30" customHeight="1">
      <c r="A14" s="9" t="n">
        <v>3</v>
      </c>
      <c r="B14" s="14" t="inlineStr">
        <is>
          <t>« Le défilé… commence dans quinze minutes. »</t>
        </is>
      </c>
      <c r="C14" s="15" t="n"/>
      <c r="D14" s="9">
        <f>IF(C14="","",IF(C14=REF!$C$55,"✓","✗"))</f>
        <v/>
      </c>
      <c r="E14" s="16">
        <f>IF(D14="","",IF(D14="✓",REF!$D$55,"Indice : "&amp;REF!$E$55))</f>
        <v/>
      </c>
    </row>
    <row r="15" ht="30" customHeight="1">
      <c r="A15" s="9" t="n">
        <v>4</v>
      </c>
      <c r="B15" s="14" t="inlineStr">
        <is>
          <t>Vous inspirez sur 4 temps, puis parlez sur l’expiration.</t>
        </is>
      </c>
      <c r="C15" s="15" t="n"/>
      <c r="D15" s="9">
        <f>IF(C15="","",IF(C15=REF!$C$56,"✓","✗"))</f>
        <v/>
      </c>
      <c r="E15" s="16">
        <f>IF(D15="","",IF(D15="✓",REF!$D$56,"Indice : "&amp;REF!$E$56))</f>
        <v/>
      </c>
    </row>
    <row r="16" ht="30" customHeight="1">
      <c r="A16" s="9" t="n">
        <v>5</v>
      </c>
      <c r="B16" s="14" t="inlineStr">
        <is>
          <t>Votre voix monte et descend, comme quand on raconte une histoire.</t>
        </is>
      </c>
      <c r="C16" s="15" t="n"/>
      <c r="D16" s="9">
        <f>IF(C16="","",IF(C16=REF!$C$57,"✓","✗"))</f>
        <v/>
      </c>
      <c r="E16" s="16">
        <f>IF(D16="","",IF(D16="✓",REF!$D$57,"Indice : "&amp;REF!$E$57))</f>
        <v/>
      </c>
    </row>
    <row r="18" ht="20" customHeight="1">
      <c r="A18" s="5" t="inlineStr">
        <is>
          <t>C — Quel temps de l’annonce ?</t>
        </is>
      </c>
    </row>
    <row r="19" ht="18" customHeight="1">
      <c r="A19" s="12" t="inlineStr">
        <is>
          <t>N°</t>
        </is>
      </c>
      <c r="B19" s="13" t="inlineStr">
        <is>
          <t>La situation</t>
        </is>
      </c>
      <c r="C19" s="13" t="inlineStr">
        <is>
          <t>Votre réponse</t>
        </is>
      </c>
      <c r="D19" s="12" t="inlineStr">
        <is>
          <t>Contrôle</t>
        </is>
      </c>
      <c r="E19" s="13" t="inlineStr">
        <is>
          <t>Retour</t>
        </is>
      </c>
    </row>
    <row r="20" ht="30" customHeight="1">
      <c r="A20" s="9" t="n">
        <v>1</v>
      </c>
      <c r="B20" s="14" t="inlineStr">
        <is>
          <t>« Nous vous invitons à rejoindre tranquillement vos places. »</t>
        </is>
      </c>
      <c r="C20" s="15" t="n"/>
      <c r="D20" s="9">
        <f>IF(C20="","",IF(C20=REF!$C$58,"✓","✗"))</f>
        <v/>
      </c>
      <c r="E20" s="16">
        <f>IF(D20="","",IF(D20="✓",REF!$D$58,"Indice : "&amp;REF!$E$58))</f>
        <v/>
      </c>
    </row>
    <row r="21" ht="30" customHeight="1">
      <c r="A21" s="9" t="n">
        <v>2</v>
      </c>
      <c r="B21" s="14" t="inlineStr">
        <is>
          <t>« Bonjour à toutes et à tous et bienvenue au Noël Gaulois ! »</t>
        </is>
      </c>
      <c r="C21" s="15" t="n"/>
      <c r="D21" s="9">
        <f>IF(C21="","",IF(C21=REF!$C$59,"✓","✗"))</f>
        <v/>
      </c>
      <c r="E21" s="16">
        <f>IF(D21="","",IF(D21="✓",REF!$D$59,"Indice : "&amp;REF!$E$59))</f>
        <v/>
      </c>
    </row>
    <row r="22" ht="30" customHeight="1">
      <c r="A22" s="9" t="n">
        <v>3</v>
      </c>
      <c r="B22" s="14" t="inlineStr">
        <is>
          <t>« Toute l’équipe vous souhaite un merveilleux moment. »</t>
        </is>
      </c>
      <c r="C22" s="15" t="n"/>
      <c r="D22" s="9">
        <f>IF(C22="","",IF(C22=REF!$C$60,"✓","✗"))</f>
        <v/>
      </c>
      <c r="E22" s="16">
        <f>IF(D22="","",IF(D22="✓",REF!$D$60,"Indice : "&amp;REF!$E$60))</f>
        <v/>
      </c>
    </row>
    <row r="23" ht="30" customHeight="1">
      <c r="A23" s="9" t="n">
        <v>4</v>
      </c>
      <c r="B23" s="14" t="inlineStr">
        <is>
          <t>« Le spectacle débutera dans quelques minutes, sur la patinoire. »</t>
        </is>
      </c>
      <c r="C23" s="15" t="n"/>
      <c r="D23" s="9">
        <f>IF(C23="","",IF(C23=REF!$C$61,"✓","✗"))</f>
        <v/>
      </c>
      <c r="E23" s="16">
        <f>IF(D23="","",IF(D23="✓",REF!$D$61,"Indice : "&amp;REF!$E$61))</f>
        <v/>
      </c>
    </row>
    <row r="25" ht="20" customHeight="1">
      <c r="A25" s="5" t="inlineStr">
        <is>
          <t>D — Vrai ou faux : le micro</t>
        </is>
      </c>
    </row>
    <row r="26" ht="18" customHeight="1">
      <c r="A26" s="12" t="inlineStr">
        <is>
          <t>N°</t>
        </is>
      </c>
      <c r="B26" s="13" t="inlineStr">
        <is>
          <t>La situation</t>
        </is>
      </c>
      <c r="C26" s="13" t="inlineStr">
        <is>
          <t>Votre réponse</t>
        </is>
      </c>
      <c r="D26" s="12" t="inlineStr">
        <is>
          <t>Contrôle</t>
        </is>
      </c>
      <c r="E26" s="13" t="inlineStr">
        <is>
          <t>Retour</t>
        </is>
      </c>
    </row>
    <row r="27" ht="30" customHeight="1">
      <c r="A27" s="9" t="n">
        <v>1</v>
      </c>
      <c r="B27" s="14" t="inlineStr">
        <is>
          <t>Pour tester le micro, je tape dessus.</t>
        </is>
      </c>
      <c r="C27" s="15" t="n"/>
      <c r="D27" s="9">
        <f>IF(C27="","",IF(C27=REF!$C$62,"✓","✗"))</f>
        <v/>
      </c>
      <c r="E27" s="16">
        <f>IF(D27="","",IF(D27="✓",REF!$D$62,"Indice : "&amp;REF!$E$62))</f>
        <v/>
      </c>
    </row>
    <row r="28" ht="30" customHeight="1">
      <c r="A28" s="9" t="n">
        <v>2</v>
      </c>
      <c r="B28" s="14" t="inlineStr">
        <is>
          <t>L’enceinte se place devant moi, tournée vers le public.</t>
        </is>
      </c>
      <c r="C28" s="15" t="n"/>
      <c r="D28" s="9">
        <f>IF(C28="","",IF(C28=REF!$C$63,"✓","✗"))</f>
        <v/>
      </c>
      <c r="E28" s="16">
        <f>IF(D28="","",IF(D28="✓",REF!$D$63,"Indice : "&amp;REF!$E$63))</f>
        <v/>
      </c>
    </row>
    <row r="29" ht="30" customHeight="1">
      <c r="A29" s="9" t="n">
        <v>3</v>
      </c>
      <c r="B29" s="14" t="inlineStr">
        <is>
          <t>Si le micro coupe, j’attends en silence qu’il revienne.</t>
        </is>
      </c>
      <c r="C29" s="15" t="n"/>
      <c r="D29" s="9">
        <f>IF(C29="","",IF(C29=REF!$C$64,"✓","✗"))</f>
        <v/>
      </c>
      <c r="E29" s="16">
        <f>IF(D29="","",IF(D29="✓",REF!$D$64,"Indice : "&amp;REF!$E$64))</f>
        <v/>
      </c>
    </row>
    <row r="30" ht="30" customHeight="1">
      <c r="A30" s="9" t="n">
        <v>4</v>
      </c>
      <c r="B30" s="14" t="inlineStr">
        <is>
          <t>Une main entre la bouche et le micro : c’est la bonne distance.</t>
        </is>
      </c>
      <c r="C30" s="15" t="n"/>
      <c r="D30" s="9">
        <f>IF(C30="","",IF(C30=REF!$C$65,"✓","✗"))</f>
        <v/>
      </c>
      <c r="E30" s="16">
        <f>IF(D30="","",IF(D30="✓",REF!$D$65,"Indice : "&amp;REF!$E$65))</f>
        <v/>
      </c>
    </row>
  </sheetData>
  <mergeCells count="4">
    <mergeCell ref="A10:E10"/>
    <mergeCell ref="A4:E4"/>
    <mergeCell ref="A25:E25"/>
    <mergeCell ref="A18:E18"/>
  </mergeCells>
  <conditionalFormatting sqref="D6:D8">
    <cfRule type="cellIs" priority="1" operator="equal" dxfId="0">
      <formula>"✓"</formula>
    </cfRule>
    <cfRule type="cellIs" priority="2" operator="equal" dxfId="1">
      <formula>"✗"</formula>
    </cfRule>
  </conditionalFormatting>
  <conditionalFormatting sqref="D12:D16">
    <cfRule type="cellIs" priority="3" operator="equal" dxfId="0">
      <formula>"✓"</formula>
    </cfRule>
    <cfRule type="cellIs" priority="4" operator="equal" dxfId="1">
      <formula>"✗"</formula>
    </cfRule>
  </conditionalFormatting>
  <conditionalFormatting sqref="D20:D23">
    <cfRule type="cellIs" priority="5" operator="equal" dxfId="0">
      <formula>"✓"</formula>
    </cfRule>
    <cfRule type="cellIs" priority="6" operator="equal" dxfId="1">
      <formula>"✗"</formula>
    </cfRule>
  </conditionalFormatting>
  <conditionalFormatting sqref="D27:D30">
    <cfRule type="cellIs" priority="7" operator="equal" dxfId="0">
      <formula>"✓"</formula>
    </cfRule>
    <cfRule type="cellIs" priority="8" operator="equal" dxfId="1">
      <formula>"✗"</formula>
    </cfRule>
  </conditionalFormatting>
  <dataValidations count="4">
    <dataValidation sqref="C6 C7 C8" showDropDown="0" showInputMessage="0" showErrorMessage="0" allowBlank="1" errorTitle="Réponse" error="Choisissez une réponse dans la liste." promptTitle="Votre réponse" prompt="Choisissez dans la liste déroulante" type="list">
      <formula1>=L_MIS</formula1>
    </dataValidation>
    <dataValidation sqref="C12 C13 C14 C15 C16" showDropDown="0" showInputMessage="0" showErrorMessage="0" allowBlank="1" errorTitle="Réponse" error="Choisissez une réponse dans la liste." promptTitle="Votre réponse" prompt="Choisissez dans la liste déroulante" type="list">
      <formula1>=L_LEV</formula1>
    </dataValidation>
    <dataValidation sqref="C20 C21 C22 C23" showDropDown="0" showInputMessage="0" showErrorMessage="0" allowBlank="1" errorTitle="Réponse" error="Choisissez une réponse dans la liste." promptTitle="Votre réponse" prompt="Choisissez dans la liste déroulante" type="list">
      <formula1>=L_T4</formula1>
    </dataValidation>
    <dataValidation sqref="C27 C28 C29 C30" showDropDown="0" showInputMessage="0" showErrorMessage="0" allowBlank="1" errorTitle="Réponse" error="Choisissez une réponse dans la liste." promptTitle="Votre réponse" prompt="Choisissez dans la liste déroulante" type="list">
      <formula1>=L_VF</formula1>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E30"/>
  <sheetViews>
    <sheetView showGridLines="0" workbookViewId="0">
      <selection activeCell="A1" sqref="A1"/>
    </sheetView>
  </sheetViews>
  <sheetFormatPr baseColWidth="8" defaultRowHeight="15"/>
  <cols>
    <col width="5" customWidth="1" min="1" max="1"/>
    <col width="52" customWidth="1" min="2" max="2"/>
    <col width="30" customWidth="1" min="3" max="3"/>
    <col width="10" customWidth="1" min="4" max="4"/>
    <col width="58" customWidth="1" min="5" max="5"/>
  </cols>
  <sheetData>
    <row r="1">
      <c r="A1" s="1" t="inlineStr">
        <is>
          <t>6. LA SÉCURITÉ ET LES IMPRÉVUS — sobriété, clarté, sang-froid</t>
        </is>
      </c>
    </row>
    <row r="2">
      <c r="A2" s="2" t="inlineStr">
        <is>
          <t>15 h 30, la neige se met à tomber. Et les imprévus aussi.</t>
        </is>
      </c>
    </row>
    <row r="4" ht="20" customHeight="1">
      <c r="A4" s="5" t="inlineStr">
        <is>
          <t>A — La touche de Noël est-elle bien placée ?</t>
        </is>
      </c>
    </row>
    <row r="5" ht="18" customHeight="1">
      <c r="A5" s="12" t="inlineStr">
        <is>
          <t>N°</t>
        </is>
      </c>
      <c r="B5" s="13" t="inlineStr">
        <is>
          <t>La situation</t>
        </is>
      </c>
      <c r="C5" s="13" t="inlineStr">
        <is>
          <t>Votre réponse</t>
        </is>
      </c>
      <c r="D5" s="12" t="inlineStr">
        <is>
          <t>Contrôle</t>
        </is>
      </c>
      <c r="E5" s="13" t="inlineStr">
        <is>
          <t>Retour</t>
        </is>
      </c>
    </row>
    <row r="6" ht="36" customHeight="1">
      <c r="A6" s="9" t="n">
        <v>1</v>
      </c>
      <c r="B6" s="14" t="inlineStr">
        <is>
          <t>« Pour votre sécurité, par Toutatis, que la magie vous accompagne, restez derrière les barrières. »</t>
        </is>
      </c>
      <c r="C6" s="15" t="n"/>
      <c r="D6" s="9">
        <f>IF(C6="","",IF(C6=REF!$C$66,"✓","✗"))</f>
        <v/>
      </c>
      <c r="E6" s="16">
        <f>IF(D6="","",IF(D6="✓",REF!$D$66,"Indice : "&amp;REF!$E$66))</f>
        <v/>
      </c>
    </row>
    <row r="7" ht="36" customHeight="1">
      <c r="A7" s="9" t="n">
        <v>2</v>
      </c>
      <c r="B7" s="14" t="inlineStr">
        <is>
          <t>« Pour votre sécurité, restez derrière les barrières. Et que la magie de Noël vous accompagne ! »</t>
        </is>
      </c>
      <c r="C7" s="15" t="n"/>
      <c r="D7" s="9">
        <f>IF(C7="","",IF(C7=REF!$C$67,"✓","✗"))</f>
        <v/>
      </c>
      <c r="E7" s="16">
        <f>IF(D7="","",IF(D7="✓",REF!$D$67,"Indice : "&amp;REF!$E$67))</f>
        <v/>
      </c>
    </row>
    <row r="8" ht="36" customHeight="1">
      <c r="A8" s="9" t="n">
        <v>3</v>
      </c>
      <c r="B8" s="14" t="inlineStr">
        <is>
          <t>« Bienvenue au village ! Pour votre sécurité, tenez la rampe : les marches sont glissantes. »</t>
        </is>
      </c>
      <c r="C8" s="15" t="n"/>
      <c r="D8" s="9">
        <f>IF(C8="","",IF(C8=REF!$C$68,"✓","✗"))</f>
        <v/>
      </c>
      <c r="E8" s="16">
        <f>IF(D8="","",IF(D8="✓",REF!$D$68,"Indice : "&amp;REF!$E$68))</f>
        <v/>
      </c>
    </row>
    <row r="10" ht="20" customHeight="1">
      <c r="A10" s="5" t="inlineStr">
        <is>
          <t>B — Cette annonce de sécurité est-elle conforme ?</t>
        </is>
      </c>
    </row>
    <row r="11" ht="18" customHeight="1">
      <c r="A11" s="12" t="inlineStr">
        <is>
          <t>N°</t>
        </is>
      </c>
      <c r="B11" s="13" t="inlineStr">
        <is>
          <t>La situation</t>
        </is>
      </c>
      <c r="C11" s="13" t="inlineStr">
        <is>
          <t>Votre réponse</t>
        </is>
      </c>
      <c r="D11" s="12" t="inlineStr">
        <is>
          <t>Contrôle</t>
        </is>
      </c>
      <c r="E11" s="13" t="inlineStr">
        <is>
          <t>Retour</t>
        </is>
      </c>
    </row>
    <row r="12" ht="40" customHeight="1">
      <c r="A12" s="9" t="n">
        <v>1</v>
      </c>
      <c r="B12" s="14" t="inlineStr">
        <is>
          <t>« Pour votre sécurité, laissez l’allée libre pour le passage des secours. Je répète : laissez l’allée libre. Merci de votre vigilance. »</t>
        </is>
      </c>
      <c r="C12" s="15" t="n"/>
      <c r="D12" s="9">
        <f>IF(C12="","",IF(C12=REF!$C$69,"✓","✗"))</f>
        <v/>
      </c>
      <c r="E12" s="16">
        <f>IF(D12="","",IF(D12="✓",REF!$D$69,"Indice : "&amp;REF!$E$69))</f>
        <v/>
      </c>
    </row>
    <row r="13" ht="40" customHeight="1">
      <c r="A13" s="9" t="n">
        <v>2</v>
      </c>
      <c r="B13" s="14" t="inlineStr">
        <is>
          <t>« ATTENTION ! DANGER ! Tout le monde sur les côtés, vite ! »</t>
        </is>
      </c>
      <c r="C13" s="15" t="n"/>
      <c r="D13" s="9">
        <f>IF(C13="","",IF(C13=REF!$C$70,"✓","✗"))</f>
        <v/>
      </c>
      <c r="E13" s="16">
        <f>IF(D13="","",IF(D13="✓",REF!$D$70,"Indice : "&amp;REF!$E$70))</f>
        <v/>
      </c>
    </row>
    <row r="14" ht="40" customHeight="1">
      <c r="A14" s="9" t="n">
        <v>3</v>
      </c>
      <c r="B14" s="14" t="inlineStr">
        <is>
          <t>« Pour votre sécurité… enfin, si vous tenez à vos orteils, ha ha… ne traversez pas pendant le défilé. »</t>
        </is>
      </c>
      <c r="C14" s="15" t="n"/>
      <c r="D14" s="9">
        <f>IF(C14="","",IF(C14=REF!$C$71,"✓","✗"))</f>
        <v/>
      </c>
      <c r="E14" s="16">
        <f>IF(D14="","",IF(D14="✓",REF!$D$71,"Indice : "&amp;REF!$E$71))</f>
        <v/>
      </c>
    </row>
    <row r="15" ht="40" customHeight="1">
      <c r="A15" s="9" t="n">
        <v>4</v>
      </c>
      <c r="B15" s="14" t="inlineStr">
        <is>
          <t>Le PC demande une évacuation : vous lisez mot pour mot le message prévu par la procédure.</t>
        </is>
      </c>
      <c r="C15" s="15" t="n"/>
      <c r="D15" s="9">
        <f>IF(C15="","",IF(C15=REF!$C$72,"✓","✗"))</f>
        <v/>
      </c>
      <c r="E15" s="16">
        <f>IF(D15="","",IF(D15="✓",REF!$D$72,"Indice : "&amp;REF!$E$72))</f>
        <v/>
      </c>
    </row>
    <row r="17" ht="20" customHeight="1">
      <c r="A17" s="5" t="inlineStr">
        <is>
          <t>C — Face à cet imprévu, quel est le bon réflexe ?</t>
        </is>
      </c>
    </row>
    <row r="18" ht="18" customHeight="1">
      <c r="A18" s="12" t="inlineStr">
        <is>
          <t>N°</t>
        </is>
      </c>
      <c r="B18" s="13" t="inlineStr">
        <is>
          <t>La situation</t>
        </is>
      </c>
      <c r="C18" s="13" t="inlineStr">
        <is>
          <t>Votre réponse</t>
        </is>
      </c>
      <c r="D18" s="12" t="inlineStr">
        <is>
          <t>Contrôle</t>
        </is>
      </c>
      <c r="E18" s="13" t="inlineStr">
        <is>
          <t>Retour</t>
        </is>
      </c>
    </row>
    <row r="19" ht="30" customHeight="1">
      <c r="A19" s="9" t="n">
        <v>1</v>
      </c>
      <c r="B19" s="14" t="inlineStr">
        <is>
          <t>Le spectacle de 16 h est retardé de 15 minutes.</t>
        </is>
      </c>
      <c r="C19" s="15" t="n"/>
      <c r="D19" s="9">
        <f>IF(C19="","",IF(C19=REF!$C$73,"✓","✗"))</f>
        <v/>
      </c>
      <c r="E19" s="16">
        <f>IF(D19="","",IF(D19="✓",REF!$D$73,"Indice : "&amp;REF!$E$73))</f>
        <v/>
      </c>
    </row>
    <row r="20" ht="30" customHeight="1">
      <c r="A20" s="9" t="n">
        <v>2</v>
      </c>
      <c r="B20" s="14" t="inlineStr">
        <is>
          <t>Une maman vous dit qu’elle ne trouve plus son fils de 6 ans.</t>
        </is>
      </c>
      <c r="C20" s="15" t="n"/>
      <c r="D20" s="9">
        <f>IF(C20="","",IF(C20=REF!$C$74,"✓","✗"))</f>
        <v/>
      </c>
      <c r="E20" s="16">
        <f>IF(D20="","",IF(D20="✓",REF!$D$74,"Indice : "&amp;REF!$E$74))</f>
        <v/>
      </c>
    </row>
    <row r="21" ht="30" customHeight="1">
      <c r="A21" s="9" t="n">
        <v>3</v>
      </c>
      <c r="B21" s="14" t="inlineStr">
        <is>
          <t>Le PC demande de dégager une allée pour le passage des secours.</t>
        </is>
      </c>
      <c r="C21" s="15" t="n"/>
      <c r="D21" s="9">
        <f>IF(C21="","",IF(C21=REF!$C$75,"✓","✗"))</f>
        <v/>
      </c>
      <c r="E21" s="16">
        <f>IF(D21="","",IF(D21="✓",REF!$D$75,"Indice : "&amp;REF!$E$75))</f>
        <v/>
      </c>
    </row>
    <row r="22" ht="30" customHeight="1">
      <c r="A22" s="9" t="n">
        <v>4</v>
      </c>
      <c r="B22" s="14" t="inlineStr">
        <is>
          <t>Le micro coupe en pleine annonce.</t>
        </is>
      </c>
      <c r="C22" s="15" t="n"/>
      <c r="D22" s="9">
        <f>IF(C22="","",IF(C22=REF!$C$76,"✓","✗"))</f>
        <v/>
      </c>
      <c r="E22" s="16">
        <f>IF(D22="","",IF(D22="✓",REF!$D$76,"Indice : "&amp;REF!$E$76))</f>
        <v/>
      </c>
    </row>
    <row r="23" ht="30" customHeight="1">
      <c r="A23" s="9" t="n">
        <v>5</v>
      </c>
      <c r="B23" s="14" t="inlineStr">
        <is>
          <t>Une attraction s’arrête, durée inconnue.</t>
        </is>
      </c>
      <c r="C23" s="15" t="n"/>
      <c r="D23" s="9">
        <f>IF(C23="","",IF(C23=REF!$C$77,"✓","✗"))</f>
        <v/>
      </c>
      <c r="E23" s="16">
        <f>IF(D23="","",IF(D23="✓",REF!$D$77,"Indice : "&amp;REF!$E$77))</f>
        <v/>
      </c>
    </row>
    <row r="24" ht="30" customHeight="1">
      <c r="A24" s="9" t="n">
        <v>6</v>
      </c>
      <c r="B24" s="14" t="inlineStr">
        <is>
          <t>L’éclairage d’une allée tombe en panne à la nuit tombée.</t>
        </is>
      </c>
      <c r="C24" s="15" t="n"/>
      <c r="D24" s="9">
        <f>IF(C24="","",IF(C24=REF!$C$78,"✓","✗"))</f>
        <v/>
      </c>
      <c r="E24" s="16">
        <f>IF(D24="","",IF(D24="✓",REF!$D$78,"Indice : "&amp;REF!$E$78))</f>
        <v/>
      </c>
    </row>
    <row r="26" ht="20" customHeight="1">
      <c r="A26" s="5" t="inlineStr">
        <is>
          <t>D — Vrai ou faux : l’imprévu</t>
        </is>
      </c>
    </row>
    <row r="27" ht="18" customHeight="1">
      <c r="A27" s="12" t="inlineStr">
        <is>
          <t>N°</t>
        </is>
      </c>
      <c r="B27" s="13" t="inlineStr">
        <is>
          <t>La situation</t>
        </is>
      </c>
      <c r="C27" s="13" t="inlineStr">
        <is>
          <t>Votre réponse</t>
        </is>
      </c>
      <c r="D27" s="12" t="inlineStr">
        <is>
          <t>Contrôle</t>
        </is>
      </c>
      <c r="E27" s="13" t="inlineStr">
        <is>
          <t>Retour</t>
        </is>
      </c>
    </row>
    <row r="28" ht="30" customHeight="1">
      <c r="A28" s="9" t="n">
        <v>1</v>
      </c>
      <c r="B28" s="14" t="inlineStr">
        <is>
          <t>Un visiteur m’interrompt au micro pour se plaindre : je règle le problème en direct, au micro.</t>
        </is>
      </c>
      <c r="C28" s="15" t="n"/>
      <c r="D28" s="9">
        <f>IF(C28="","",IF(C28=REF!$C$79,"✓","✗"))</f>
        <v/>
      </c>
      <c r="E28" s="16">
        <f>IF(D28="","",IF(D28="✓",REF!$D$79,"Indice : "&amp;REF!$E$79))</f>
        <v/>
      </c>
    </row>
    <row r="29" ht="30" customHeight="1">
      <c r="A29" s="9" t="n">
        <v>2</v>
      </c>
      <c r="B29" s="14" t="inlineStr">
        <is>
          <t>Un VIP arrive par surprise : je ne fais aucune annonce qui le désigne.</t>
        </is>
      </c>
      <c r="C29" s="15" t="n"/>
      <c r="D29" s="9">
        <f>IF(C29="","",IF(C29=REF!$C$80,"✓","✗"))</f>
        <v/>
      </c>
      <c r="E29" s="16">
        <f>IF(D29="","",IF(D29="✓",REF!$D$80,"Indice : "&amp;REF!$E$80))</f>
        <v/>
      </c>
    </row>
    <row r="30" ht="30" customHeight="1">
      <c r="A30" s="9" t="n">
        <v>3</v>
      </c>
      <c r="B30" s="14" t="inlineStr">
        <is>
          <t>Face à l’imprévu : je respire, j’informe, je propose.</t>
        </is>
      </c>
      <c r="C30" s="15" t="n"/>
      <c r="D30" s="9">
        <f>IF(C30="","",IF(C30=REF!$C$81,"✓","✗"))</f>
        <v/>
      </c>
      <c r="E30" s="16">
        <f>IF(D30="","",IF(D30="✓",REF!$D$81,"Indice : "&amp;REF!$E$81))</f>
        <v/>
      </c>
    </row>
  </sheetData>
  <mergeCells count="4">
    <mergeCell ref="A26:E26"/>
    <mergeCell ref="A10:E10"/>
    <mergeCell ref="A4:E4"/>
    <mergeCell ref="A17:E17"/>
  </mergeCells>
  <conditionalFormatting sqref="D6:D8">
    <cfRule type="cellIs" priority="1" operator="equal" dxfId="0">
      <formula>"✓"</formula>
    </cfRule>
    <cfRule type="cellIs" priority="2" operator="equal" dxfId="1">
      <formula>"✗"</formula>
    </cfRule>
  </conditionalFormatting>
  <conditionalFormatting sqref="D12:D15">
    <cfRule type="cellIs" priority="3" operator="equal" dxfId="0">
      <formula>"✓"</formula>
    </cfRule>
    <cfRule type="cellIs" priority="4" operator="equal" dxfId="1">
      <formula>"✗"</formula>
    </cfRule>
  </conditionalFormatting>
  <conditionalFormatting sqref="D19:D24">
    <cfRule type="cellIs" priority="5" operator="equal" dxfId="0">
      <formula>"✓"</formula>
    </cfRule>
    <cfRule type="cellIs" priority="6" operator="equal" dxfId="1">
      <formula>"✗"</formula>
    </cfRule>
  </conditionalFormatting>
  <conditionalFormatting sqref="D28:D30">
    <cfRule type="cellIs" priority="7" operator="equal" dxfId="0">
      <formula>"✓"</formula>
    </cfRule>
    <cfRule type="cellIs" priority="8" operator="equal" dxfId="1">
      <formula>"✗"</formula>
    </cfRule>
  </conditionalFormatting>
  <dataValidations count="4">
    <dataValidation sqref="C6 C7 C8" showDropDown="0" showInputMessage="0" showErrorMessage="0" allowBlank="1" errorTitle="Réponse" error="Choisissez une réponse dans la liste." promptTitle="Votre réponse" prompt="Choisissez dans la liste déroulante" type="list">
      <formula1>=L_PLC</formula1>
    </dataValidation>
    <dataValidation sqref="C12 C13 C14 C15" showDropDown="0" showInputMessage="0" showErrorMessage="0" allowBlank="1" errorTitle="Réponse" error="Choisissez une réponse dans la liste." promptTitle="Votre réponse" prompt="Choisissez dans la liste déroulante" type="list">
      <formula1>=L_SEC</formula1>
    </dataValidation>
    <dataValidation sqref="C19 C20 C21 C22 C23 C24" showDropDown="0" showInputMessage="0" showErrorMessage="0" allowBlank="1" errorTitle="Réponse" error="Choisissez une réponse dans la liste." promptTitle="Votre réponse" prompt="Choisissez dans la liste déroulante" type="list">
      <formula1>=L_IMR</formula1>
    </dataValidation>
    <dataValidation sqref="C28 C29 C30" showDropDown="0" showInputMessage="0" showErrorMessage="0" allowBlank="1" errorTitle="Réponse" error="Choisissez une réponse dans la liste." promptTitle="Votre réponse" prompt="Choisissez dans la liste déroulante" type="list">
      <formula1>=L_VF</formula1>
    </dataValidation>
  </dataValidation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E25"/>
  <sheetViews>
    <sheetView showGridLines="0" workbookViewId="0">
      <selection activeCell="A1" sqref="A1"/>
    </sheetView>
  </sheetViews>
  <sheetFormatPr baseColWidth="8" defaultRowHeight="15"/>
  <cols>
    <col width="5" customWidth="1" min="1" max="1"/>
    <col width="52" customWidth="1" min="2" max="2"/>
    <col width="30" customWidth="1" min="3" max="3"/>
    <col width="10" customWidth="1" min="4" max="4"/>
    <col width="58" customWidth="1" min="5" max="5"/>
  </cols>
  <sheetData>
    <row r="1">
      <c r="A1" s="1" t="inlineStr">
        <is>
          <t>7. ANIMER LE GRAND DIRECT — du jeu au parc</t>
        </is>
      </c>
    </row>
    <row r="2">
      <c r="A2" s="2" t="inlineStr">
        <is>
          <t>L’émission de Noël : six rubriques, six situations du terrain.</t>
        </is>
      </c>
    </row>
    <row r="4" ht="20" customHeight="1">
      <c r="A4" s="5" t="inlineStr">
        <is>
          <t>A — Quelle rubrique entraîne cette situation du parc ?</t>
        </is>
      </c>
    </row>
    <row r="5" ht="18" customHeight="1">
      <c r="A5" s="12" t="inlineStr">
        <is>
          <t>N°</t>
        </is>
      </c>
      <c r="B5" s="13" t="inlineStr">
        <is>
          <t>La situation</t>
        </is>
      </c>
      <c r="C5" s="13" t="inlineStr">
        <is>
          <t>Votre réponse</t>
        </is>
      </c>
      <c r="D5" s="12" t="inlineStr">
        <is>
          <t>Contrôle</t>
        </is>
      </c>
      <c r="E5" s="13" t="inlineStr">
        <is>
          <t>Retour</t>
        </is>
      </c>
    </row>
    <row r="6" ht="30" customHeight="1">
      <c r="A6" s="9" t="n">
        <v>1</v>
      </c>
      <c r="B6" s="14" t="inlineStr">
        <is>
          <t>Faire patienter un public avant l’ouverture des portes d’un spectacle.</t>
        </is>
      </c>
      <c r="C6" s="15" t="n"/>
      <c r="D6" s="9">
        <f>IF(C6="","",IF(C6=REF!$C$82,"✓","✗"))</f>
        <v/>
      </c>
      <c r="E6" s="16">
        <f>IF(D6="","",IF(D6="✓",REF!$D$82,"Indice : "&amp;REF!$E$82))</f>
        <v/>
      </c>
    </row>
    <row r="7" ht="30" customHeight="1">
      <c r="A7" s="9" t="n">
        <v>2</v>
      </c>
      <c r="B7" s="14" t="inlineStr">
        <is>
          <t>Sécuriser un public nombreux le long d’un parcours, puis gérer le flux à la fin.</t>
        </is>
      </c>
      <c r="C7" s="15" t="n"/>
      <c r="D7" s="9">
        <f>IF(C7="","",IF(C7=REF!$C$83,"✓","✗"))</f>
        <v/>
      </c>
      <c r="E7" s="16">
        <f>IF(D7="","",IF(D7="✓",REF!$D$83,"Indice : "&amp;REF!$E$83))</f>
        <v/>
      </c>
    </row>
    <row r="8" ht="30" customHeight="1">
      <c r="A8" s="9" t="n">
        <v>3</v>
      </c>
      <c r="B8" s="14" t="inlineStr">
        <is>
          <t>Rendre supportable une file de 35 minutes, par 2 °C.</t>
        </is>
      </c>
      <c r="C8" s="15" t="n"/>
      <c r="D8" s="9">
        <f>IF(C8="","",IF(C8=REF!$C$84,"✓","✗"))</f>
        <v/>
      </c>
      <c r="E8" s="16">
        <f>IF(D8="","",IF(D8="✓",REF!$D$84,"Indice : "&amp;REF!$E$84))</f>
        <v/>
      </c>
    </row>
    <row r="9" ht="30" customHeight="1">
      <c r="A9" s="9" t="n">
        <v>4</v>
      </c>
      <c r="B9" s="14" t="inlineStr">
        <is>
          <t>Remercier, indiquer la sortie et le parking, laisser une dernière émotion.</t>
        </is>
      </c>
      <c r="C9" s="15" t="n"/>
      <c r="D9" s="9">
        <f>IF(C9="","",IF(C9=REF!$C$85,"✓","✗"))</f>
        <v/>
      </c>
      <c r="E9" s="16">
        <f>IF(D9="","",IF(D9="✓",REF!$D$85,"Indice : "&amp;REF!$E$85))</f>
        <v/>
      </c>
    </row>
    <row r="10" ht="30" customHeight="1">
      <c r="A10" s="9" t="n">
        <v>5</v>
      </c>
      <c r="B10" s="14" t="inlineStr">
        <is>
          <t>Annoncer l’ouverture et accueillir un groupe qui arrive.</t>
        </is>
      </c>
      <c r="C10" s="15" t="n"/>
      <c r="D10" s="9">
        <f>IF(C10="","",IF(C10=REF!$C$86,"✓","✗"))</f>
        <v/>
      </c>
      <c r="E10" s="16">
        <f>IF(D10="","",IF(D10="✓",REF!$D$86,"Indice : "&amp;REF!$E$86))</f>
        <v/>
      </c>
    </row>
    <row r="11" ht="30" customHeight="1">
      <c r="A11" s="9" t="n">
        <v>6</v>
      </c>
      <c r="B11" s="14" t="inlineStr">
        <is>
          <t>Gérer la neige, un retard et une demande du PC, coup sur coup.</t>
        </is>
      </c>
      <c r="C11" s="15" t="n"/>
      <c r="D11" s="9">
        <f>IF(C11="","",IF(C11=REF!$C$87,"✓","✗"))</f>
        <v/>
      </c>
      <c r="E11" s="16">
        <f>IF(D11="","",IF(D11="✓",REF!$D$87,"Indice : "&amp;REF!$E$87))</f>
        <v/>
      </c>
    </row>
    <row r="13" ht="20" customHeight="1">
      <c r="A13" s="5" t="inlineStr">
        <is>
          <t>B — Quel critère du jury est en jeu ?</t>
        </is>
      </c>
    </row>
    <row r="14" ht="18" customHeight="1">
      <c r="A14" s="12" t="inlineStr">
        <is>
          <t>N°</t>
        </is>
      </c>
      <c r="B14" s="13" t="inlineStr">
        <is>
          <t>La situation</t>
        </is>
      </c>
      <c r="C14" s="13" t="inlineStr">
        <is>
          <t>Votre réponse</t>
        </is>
      </c>
      <c r="D14" s="12" t="inlineStr">
        <is>
          <t>Contrôle</t>
        </is>
      </c>
      <c r="E14" s="13" t="inlineStr">
        <is>
          <t>Retour</t>
        </is>
      </c>
    </row>
    <row r="15" ht="30" customHeight="1">
      <c r="A15" s="9" t="n">
        <v>1</v>
      </c>
      <c r="B15" s="14" t="inlineStr">
        <is>
          <t>Toute la salle reprend le cri de ralliement à la troisième tentative.</t>
        </is>
      </c>
      <c r="C15" s="15" t="n"/>
      <c r="D15" s="9">
        <f>IF(C15="","",IF(C15=REF!$C$88,"✓","✗"))</f>
        <v/>
      </c>
      <c r="E15" s="16">
        <f>IF(D15="","",IF(D15="✓",REF!$D$88,"Indice : "&amp;REF!$E$88))</f>
        <v/>
      </c>
    </row>
    <row r="16" ht="30" customHeight="1">
      <c r="A16" s="9" t="n">
        <v>2</v>
      </c>
      <c r="B16" s="14" t="inlineStr">
        <is>
          <t>L’équipe enchaîne vers la rubrique suivante pile à 12 minutes, chacun ayant parlé.</t>
        </is>
      </c>
      <c r="C16" s="15" t="n"/>
      <c r="D16" s="9">
        <f>IF(C16="","",IF(C16=REF!$C$89,"✓","✗"))</f>
        <v/>
      </c>
      <c r="E16" s="16">
        <f>IF(D16="","",IF(D16="✓",REF!$D$89,"Indice : "&amp;REF!$E$89))</f>
        <v/>
      </c>
    </row>
    <row r="17" ht="30" customHeight="1">
      <c r="A17" s="9" t="n">
        <v>3</v>
      </c>
      <c r="B17" s="14" t="inlineStr">
        <is>
          <t>La consigne de parade est claire, répétée, sans touche au milieu.</t>
        </is>
      </c>
      <c r="C17" s="15" t="n"/>
      <c r="D17" s="9">
        <f>IF(C17="","",IF(C17=REF!$C$90,"✓","✗"))</f>
        <v/>
      </c>
      <c r="E17" s="16">
        <f>IF(D17="","",IF(D17="✓",REF!$D$90,"Indice : "&amp;REF!$E$90))</f>
        <v/>
      </c>
    </row>
    <row r="18" ht="30" customHeight="1">
      <c r="A18" s="9" t="n">
        <v>4</v>
      </c>
      <c r="B18" s="14" t="inlineStr">
        <is>
          <t>Les annonces suivent les quatre temps, avec des informations exactes.</t>
        </is>
      </c>
      <c r="C18" s="15" t="n"/>
      <c r="D18" s="9">
        <f>IF(C18="","",IF(C18=REF!$C$91,"✓","✗"))</f>
        <v/>
      </c>
      <c r="E18" s="16">
        <f>IF(D18="","",IF(D18="✓",REF!$D$91,"Indice : "&amp;REF!$E$91))</f>
        <v/>
      </c>
    </row>
    <row r="20" ht="20" customHeight="1">
      <c r="A20" s="5" t="inlineStr">
        <is>
          <t>C — Vrai ou faux : animer</t>
        </is>
      </c>
    </row>
    <row r="21" ht="18" customHeight="1">
      <c r="A21" s="12" t="inlineStr">
        <is>
          <t>N°</t>
        </is>
      </c>
      <c r="B21" s="13" t="inlineStr">
        <is>
          <t>La situation</t>
        </is>
      </c>
      <c r="C21" s="13" t="inlineStr">
        <is>
          <t>Votre réponse</t>
        </is>
      </c>
      <c r="D21" s="12" t="inlineStr">
        <is>
          <t>Contrôle</t>
        </is>
      </c>
      <c r="E21" s="13" t="inlineStr">
        <is>
          <t>Retour</t>
        </is>
      </c>
    </row>
    <row r="22" ht="30" customHeight="1">
      <c r="A22" s="9" t="n">
        <v>1</v>
      </c>
      <c r="B22" s="14" t="inlineStr">
        <is>
          <t>Dans une file d’attente, l’animation peut remplacer l’annonce du temps d’attente.</t>
        </is>
      </c>
      <c r="C22" s="15" t="n"/>
      <c r="D22" s="9">
        <f>IF(C22="","",IF(C22=REF!$C$92,"✓","✗"))</f>
        <v/>
      </c>
      <c r="E22" s="16">
        <f>IF(D22="","",IF(D22="✓",REF!$D$92,"Indice : "&amp;REF!$E$92))</f>
        <v/>
      </c>
    </row>
    <row r="23" ht="30" customHeight="1">
      <c r="A23" s="9" t="n">
        <v>2</v>
      </c>
      <c r="B23" s="14" t="inlineStr">
        <is>
          <t>Un enfant se trompe au quiz : je le remercie et je valorise sa participation.</t>
        </is>
      </c>
      <c r="C23" s="15" t="n"/>
      <c r="D23" s="9">
        <f>IF(C23="","",IF(C23=REF!$C$93,"✓","✗"))</f>
        <v/>
      </c>
      <c r="E23" s="16">
        <f>IF(D23="","",IF(D23="✓",REF!$D$93,"Indice : "&amp;REF!$E$93))</f>
        <v/>
      </c>
    </row>
    <row r="24" ht="30" customHeight="1">
      <c r="A24" s="9" t="n">
        <v>3</v>
      </c>
      <c r="B24" s="14" t="inlineStr">
        <is>
          <t>Les règles d’un jeu animé au micro tiennent en trois phrases.</t>
        </is>
      </c>
      <c r="C24" s="15" t="n"/>
      <c r="D24" s="9">
        <f>IF(C24="","",IF(C24=REF!$C$94,"✓","✗"))</f>
        <v/>
      </c>
      <c r="E24" s="16">
        <f>IF(D24="","",IF(D24="✓",REF!$D$94,"Indice : "&amp;REF!$E$94))</f>
        <v/>
      </c>
    </row>
    <row r="25" ht="30" customHeight="1">
      <c r="A25" s="9" t="n">
        <v>4</v>
      </c>
      <c r="B25" s="14" t="inlineStr">
        <is>
          <t>Pendant la parade, je peux laisser traverser un père avec sa poussette entre deux chars.</t>
        </is>
      </c>
      <c r="C25" s="15" t="n"/>
      <c r="D25" s="9">
        <f>IF(C25="","",IF(C25=REF!$C$95,"✓","✗"))</f>
        <v/>
      </c>
      <c r="E25" s="16">
        <f>IF(D25="","",IF(D25="✓",REF!$D$95,"Indice : "&amp;REF!$E$95))</f>
        <v/>
      </c>
    </row>
  </sheetData>
  <mergeCells count="3">
    <mergeCell ref="A20:E20"/>
    <mergeCell ref="A4:E4"/>
    <mergeCell ref="A13:E13"/>
  </mergeCells>
  <conditionalFormatting sqref="D6:D11">
    <cfRule type="cellIs" priority="1" operator="equal" dxfId="0">
      <formula>"✓"</formula>
    </cfRule>
    <cfRule type="cellIs" priority="2" operator="equal" dxfId="1">
      <formula>"✗"</formula>
    </cfRule>
  </conditionalFormatting>
  <conditionalFormatting sqref="D15:D18">
    <cfRule type="cellIs" priority="3" operator="equal" dxfId="0">
      <formula>"✓"</formula>
    </cfRule>
    <cfRule type="cellIs" priority="4" operator="equal" dxfId="1">
      <formula>"✗"</formula>
    </cfRule>
  </conditionalFormatting>
  <conditionalFormatting sqref="D22:D25">
    <cfRule type="cellIs" priority="5" operator="equal" dxfId="0">
      <formula>"✓"</formula>
    </cfRule>
    <cfRule type="cellIs" priority="6" operator="equal" dxfId="1">
      <formula>"✗"</formula>
    </cfRule>
  </conditionalFormatting>
  <dataValidations count="3">
    <dataValidation sqref="C6 C7 C8 C9 C10 C11" showDropDown="0" showInputMessage="0" showErrorMessage="0" allowBlank="1" errorTitle="Réponse" error="Choisissez une réponse dans la liste." promptTitle="Votre réponse" prompt="Choisissez dans la liste déroulante" type="list">
      <formula1>=L_RUB</formula1>
    </dataValidation>
    <dataValidation sqref="C15 C16 C17 C18" showDropDown="0" showInputMessage="0" showErrorMessage="0" allowBlank="1" errorTitle="Réponse" error="Choisissez une réponse dans la liste." promptTitle="Votre réponse" prompt="Choisissez dans la liste déroulante" type="list">
      <formula1>=L_CRI</formula1>
    </dataValidation>
    <dataValidation sqref="C22 C23 C24 C25" showDropDown="0" showInputMessage="0" showErrorMessage="0" allowBlank="1" errorTitle="Réponse" error="Choisissez une réponse dans la liste." promptTitle="Votre réponse" prompt="Choisissez dans la liste déroulante" type="list">
      <formula1>=L_VF</formula1>
    </dataValidation>
  </dataValidation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E13"/>
  <sheetViews>
    <sheetView showGridLines="0" workbookViewId="0">
      <selection activeCell="A1" sqref="A1"/>
    </sheetView>
  </sheetViews>
  <sheetFormatPr baseColWidth="8" defaultRowHeight="15"/>
  <cols>
    <col width="30" customWidth="1" min="1" max="1"/>
    <col width="14" customWidth="1" min="2" max="2"/>
    <col width="14" customWidth="1" min="3" max="3"/>
    <col width="14" customWidth="1" min="4" max="4"/>
    <col width="44" customWidth="1" min="5" max="5"/>
  </cols>
  <sheetData>
    <row r="1">
      <c r="A1" s="1" t="inlineStr">
        <is>
          <t>8. MON SCORE</t>
        </is>
      </c>
    </row>
    <row r="2">
      <c r="A2" s="2" t="inlineStr">
        <is>
          <t>Rempli automatiquement, au fur et à mesure de vos réponses.</t>
        </is>
      </c>
    </row>
    <row r="4">
      <c r="A4" s="12" t="inlineStr">
        <is>
          <t>Feuille</t>
        </is>
      </c>
      <c r="B4" s="12" t="inlineStr">
        <is>
          <t>Questions</t>
        </is>
      </c>
      <c r="C4" s="12" t="inlineStr">
        <is>
          <t>Répondues</t>
        </is>
      </c>
      <c r="D4" s="12" t="inlineStr">
        <is>
          <t>Réussies</t>
        </is>
      </c>
      <c r="E4" s="12" t="inlineStr">
        <is>
          <t>Taux de réussite</t>
        </is>
      </c>
    </row>
    <row r="5">
      <c r="A5" s="17" t="inlineStr">
        <is>
          <t>2. Émotion &amp; publics</t>
        </is>
      </c>
      <c r="B5" s="18" t="n">
        <v>17</v>
      </c>
      <c r="C5" s="18">
        <f>COUNTIF('2. Émotion &amp; publics'!D6:D9,"✓")+COUNTIF('2. Émotion &amp; publics'!D6:D9,"✗")+COUNTIF('2. Émotion &amp; publics'!D13:D16,"✓")+COUNTIF('2. Émotion &amp; publics'!D13:D16,"✗")+COUNTIF('2. Émotion &amp; publics'!D20:D23,"✓")+COUNTIF('2. Émotion &amp; publics'!D20:D23,"✗")+COUNTIF('2. Émotion &amp; publics'!D27:D31,"✓")+COUNTIF('2. Émotion &amp; publics'!D27:D31,"✗")</f>
        <v/>
      </c>
      <c r="D5" s="18">
        <f>COUNTIF('2. Émotion &amp; publics'!D6:D9,"✓")+COUNTIF('2. Émotion &amp; publics'!D13:D16,"✓")+COUNTIF('2. Émotion &amp; publics'!D20:D23,"✓")+COUNTIF('2. Émotion &amp; publics'!D27:D31,"✓")</f>
        <v/>
      </c>
      <c r="E5" s="19">
        <f>D5/B5</f>
        <v/>
      </c>
    </row>
    <row r="6">
      <c r="A6" s="20" t="inlineStr">
        <is>
          <t>3. Noël Gaulois &amp; hiver</t>
        </is>
      </c>
      <c r="B6" s="21" t="n">
        <v>14</v>
      </c>
      <c r="C6" s="21">
        <f>COUNTIF('3. Noël Gaulois &amp; hiver'!D6:D10,"✓")+COUNTIF('3. Noël Gaulois &amp; hiver'!D6:D10,"✗")+COUNTIF('3. Noël Gaulois &amp; hiver'!D14:D16,"✓")+COUNTIF('3. Noël Gaulois &amp; hiver'!D14:D16,"✗")+COUNTIF('3. Noël Gaulois &amp; hiver'!D20:D23,"✓")+COUNTIF('3. Noël Gaulois &amp; hiver'!D20:D23,"✗")+COUNTIF('3. Noël Gaulois &amp; hiver'!D27:D28,"✓")+COUNTIF('3. Noël Gaulois &amp; hiver'!D27:D28,"✗")</f>
        <v/>
      </c>
      <c r="D6" s="21">
        <f>COUNTIF('3. Noël Gaulois &amp; hiver'!D6:D10,"✓")+COUNTIF('3. Noël Gaulois &amp; hiver'!D14:D16,"✓")+COUNTIF('3. Noël Gaulois &amp; hiver'!D20:D23,"✓")+COUNTIF('3. Noël Gaulois &amp; hiver'!D27:D28,"✓")</f>
        <v/>
      </c>
      <c r="E6" s="22">
        <f>D6/B6</f>
        <v/>
      </c>
    </row>
    <row r="7">
      <c r="A7" s="17" t="inlineStr">
        <is>
          <t>4. CE &amp; VIP</t>
        </is>
      </c>
      <c r="B7" s="18" t="n">
        <v>17</v>
      </c>
      <c r="C7" s="18">
        <f>COUNTIF('4. CE &amp; VIP'!D6:D10,"✓")+COUNTIF('4. CE &amp; VIP'!D6:D10,"✗")+COUNTIF('4. CE &amp; VIP'!D14:D17,"✓")+COUNTIF('4. CE &amp; VIP'!D14:D17,"✗")+COUNTIF('4. CE &amp; VIP'!D21:D24,"✓")+COUNTIF('4. CE &amp; VIP'!D21:D24,"✗")+COUNTIF('4. CE &amp; VIP'!D28:D31,"✓")+COUNTIF('4. CE &amp; VIP'!D28:D31,"✗")</f>
        <v/>
      </c>
      <c r="D7" s="18">
        <f>COUNTIF('4. CE &amp; VIP'!D6:D10,"✓")+COUNTIF('4. CE &amp; VIP'!D14:D17,"✓")+COUNTIF('4. CE &amp; VIP'!D21:D24,"✓")+COUNTIF('4. CE &amp; VIP'!D28:D31,"✓")</f>
        <v/>
      </c>
      <c r="E7" s="19">
        <f>D7/B7</f>
        <v/>
      </c>
    </row>
    <row r="8">
      <c r="A8" s="20" t="inlineStr">
        <is>
          <t>5. L’annonce micro</t>
        </is>
      </c>
      <c r="B8" s="21" t="n">
        <v>16</v>
      </c>
      <c r="C8" s="21">
        <f>COUNTIF('5. L’annonce micro'!D6:D8,"✓")+COUNTIF('5. L’annonce micro'!D6:D8,"✗")+COUNTIF('5. L’annonce micro'!D12:D16,"✓")+COUNTIF('5. L’annonce micro'!D12:D16,"✗")+COUNTIF('5. L’annonce micro'!D20:D23,"✓")+COUNTIF('5. L’annonce micro'!D20:D23,"✗")+COUNTIF('5. L’annonce micro'!D27:D30,"✓")+COUNTIF('5. L’annonce micro'!D27:D30,"✗")</f>
        <v/>
      </c>
      <c r="D8" s="21">
        <f>COUNTIF('5. L’annonce micro'!D6:D8,"✓")+COUNTIF('5. L’annonce micro'!D12:D16,"✓")+COUNTIF('5. L’annonce micro'!D20:D23,"✓")+COUNTIF('5. L’annonce micro'!D27:D30,"✓")</f>
        <v/>
      </c>
      <c r="E8" s="22">
        <f>D8/B8</f>
        <v/>
      </c>
    </row>
    <row r="9">
      <c r="A9" s="17" t="inlineStr">
        <is>
          <t>6. Sécurité &amp; imprévus</t>
        </is>
      </c>
      <c r="B9" s="18" t="n">
        <v>16</v>
      </c>
      <c r="C9" s="18">
        <f>COUNTIF('6. Sécurité &amp; imprévus'!D6:D8,"✓")+COUNTIF('6. Sécurité &amp; imprévus'!D6:D8,"✗")+COUNTIF('6. Sécurité &amp; imprévus'!D12:D15,"✓")+COUNTIF('6. Sécurité &amp; imprévus'!D12:D15,"✗")+COUNTIF('6. Sécurité &amp; imprévus'!D19:D24,"✓")+COUNTIF('6. Sécurité &amp; imprévus'!D19:D24,"✗")+COUNTIF('6. Sécurité &amp; imprévus'!D28:D30,"✓")+COUNTIF('6. Sécurité &amp; imprévus'!D28:D30,"✗")</f>
        <v/>
      </c>
      <c r="D9" s="18">
        <f>COUNTIF('6. Sécurité &amp; imprévus'!D6:D8,"✓")+COUNTIF('6. Sécurité &amp; imprévus'!D12:D15,"✓")+COUNTIF('6. Sécurité &amp; imprévus'!D19:D24,"✓")+COUNTIF('6. Sécurité &amp; imprévus'!D28:D30,"✓")</f>
        <v/>
      </c>
      <c r="E9" s="19">
        <f>D9/B9</f>
        <v/>
      </c>
    </row>
    <row r="10">
      <c r="A10" s="20" t="inlineStr">
        <is>
          <t>7. Le Grand Direct</t>
        </is>
      </c>
      <c r="B10" s="21" t="n">
        <v>14</v>
      </c>
      <c r="C10" s="21">
        <f>COUNTIF('7. Le Grand Direct'!D6:D11,"✓")+COUNTIF('7. Le Grand Direct'!D6:D11,"✗")+COUNTIF('7. Le Grand Direct'!D15:D18,"✓")+COUNTIF('7. Le Grand Direct'!D15:D18,"✗")+COUNTIF('7. Le Grand Direct'!D22:D25,"✓")+COUNTIF('7. Le Grand Direct'!D22:D25,"✗")</f>
        <v/>
      </c>
      <c r="D10" s="21">
        <f>COUNTIF('7. Le Grand Direct'!D6:D11,"✓")+COUNTIF('7. Le Grand Direct'!D15:D18,"✓")+COUNTIF('7. Le Grand Direct'!D22:D25,"✓")</f>
        <v/>
      </c>
      <c r="E10" s="22">
        <f>D10/B10</f>
        <v/>
      </c>
    </row>
    <row r="11">
      <c r="A11" s="23" t="inlineStr">
        <is>
          <t>TOTAL</t>
        </is>
      </c>
      <c r="B11" s="24">
        <f>SUM(B5:B10)</f>
        <v/>
      </c>
      <c r="C11" s="24">
        <f>SUM(C5:C10)</f>
        <v/>
      </c>
      <c r="D11" s="24">
        <f>SUM(D5:D10)</f>
        <v/>
      </c>
      <c r="E11" s="25">
        <f>D11/B11</f>
        <v/>
      </c>
    </row>
    <row r="13" ht="36" customHeight="1">
      <c r="A13" s="26">
        <f>IF(C11=0,"Commencez par la feuille 2 : votre score s’affichera ici.",IF(C11&lt;B11,"Encore "&amp;(B11-C11)&amp;" réponses à donner — "&amp;D11&amp;" justes pour l’instant.",IF(E11&gt;=0.9,"Excellent : le module est acquis. Refaites le quiz général pour le garder.",IF(E11&gt;=0.7,"Bon niveau : reprenez chaque ✗ avec la page Réflexes.","À retravailler : relisez la synthèse, puis refaites les feuilles en rouge."))))</f>
        <v/>
      </c>
    </row>
  </sheetData>
  <mergeCells count="1">
    <mergeCell ref="A13:E13"/>
  </mergeCells>
  <conditionalFormatting sqref="E5:E10">
    <cfRule type="cellIs" priority="1" operator="greaterThanOrEqual" dxfId="2">
      <formula>0.9</formula>
    </cfRule>
    <cfRule type="cellIs" priority="2" operator="lessThan" dxfId="3">
      <formula>0.7</formula>
    </cfRule>
  </conditionalFormatting>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sheetPr>
  <dimension ref="A1:Z95"/>
  <sheetViews>
    <sheetView workbookViewId="0">
      <selection activeCell="A1" sqref="A1"/>
    </sheetView>
  </sheetViews>
  <sheetFormatPr baseColWidth="8" defaultRowHeight="15"/>
  <sheetData>
    <row r="1">
      <c r="A1" t="inlineStr">
        <is>
          <t>clé</t>
        </is>
      </c>
      <c r="B1" t="inlineStr">
        <is>
          <t>feuille</t>
        </is>
      </c>
      <c r="C1" t="inlineStr">
        <is>
          <t>réponse</t>
        </is>
      </c>
      <c r="D1" t="inlineStr">
        <is>
          <t>pourquoi (si juste)</t>
        </is>
      </c>
      <c r="E1" t="inlineStr">
        <is>
          <t>indice (si faux)</t>
        </is>
      </c>
      <c r="H1" t="inlineStr">
        <is>
          <t>L_AMB</t>
        </is>
      </c>
      <c r="I1" t="inlineStr">
        <is>
          <t>L_ATT</t>
        </is>
      </c>
      <c r="J1" t="inlineStr">
        <is>
          <t>L_PUB</t>
        </is>
      </c>
      <c r="K1" t="inlineStr">
        <is>
          <t>L_FC</t>
        </is>
      </c>
      <c r="L1" t="inlineStr">
        <is>
          <t>L_VF</t>
        </is>
      </c>
      <c r="M1" t="inlineStr">
        <is>
          <t>L_ALT</t>
        </is>
      </c>
      <c r="N1" t="inlineStr">
        <is>
          <t>L_HIV</t>
        </is>
      </c>
      <c r="O1" t="inlineStr">
        <is>
          <t>L_ETP</t>
        </is>
      </c>
      <c r="P1" t="inlineStr">
        <is>
          <t>L_DEC</t>
        </is>
      </c>
      <c r="Q1" t="inlineStr">
        <is>
          <t>L_CV</t>
        </is>
      </c>
      <c r="R1" t="inlineStr">
        <is>
          <t>L_FAI</t>
        </is>
      </c>
      <c r="S1" t="inlineStr">
        <is>
          <t>L_MIS</t>
        </is>
      </c>
      <c r="T1" t="inlineStr">
        <is>
          <t>L_LEV</t>
        </is>
      </c>
      <c r="U1" t="inlineStr">
        <is>
          <t>L_T4</t>
        </is>
      </c>
      <c r="V1" t="inlineStr">
        <is>
          <t>L_PLC</t>
        </is>
      </c>
      <c r="W1" t="inlineStr">
        <is>
          <t>L_SEC</t>
        </is>
      </c>
      <c r="X1" t="inlineStr">
        <is>
          <t>L_IMR</t>
        </is>
      </c>
      <c r="Y1" t="inlineStr">
        <is>
          <t>L_RUB</t>
        </is>
      </c>
      <c r="Z1" t="inlineStr">
        <is>
          <t>L_CRI</t>
        </is>
      </c>
    </row>
    <row r="2">
      <c r="A2" t="inlineStr">
        <is>
          <t>AMB1</t>
        </is>
      </c>
      <c r="B2" t="inlineStr">
        <is>
          <t>2. Émotion &amp; publics</t>
        </is>
      </c>
      <c r="C2" t="inlineStr">
        <is>
          <t>Noël Gaulois</t>
        </is>
      </c>
      <c r="D2" t="inlineStr">
        <is>
          <t>À Noël, on crée la proximité : se mettre à hauteur d’enfant est l’un des gestes les plus forts.</t>
        </is>
      </c>
      <c r="E2" t="inlineStr">
        <is>
          <t>Crée-t-on une distance mystérieuse… ou une proximité chaleureuse ?</t>
        </is>
      </c>
      <c r="H2" t="inlineStr">
        <is>
          <t>Peur sur le Parc</t>
        </is>
      </c>
      <c r="I2" t="inlineStr">
        <is>
          <t>Être accueilli</t>
        </is>
      </c>
      <c r="J2" t="inlineStr">
        <is>
          <t>Les enfants</t>
        </is>
      </c>
      <c r="K2" t="inlineStr">
        <is>
          <t>Ça refroidit</t>
        </is>
      </c>
      <c r="L2" t="inlineStr">
        <is>
          <t>Vrai</t>
        </is>
      </c>
      <c r="M2" t="inlineStr">
        <is>
          <t>Je reconnais</t>
        </is>
      </c>
      <c r="N2" t="inlineStr">
        <is>
          <t>La nuit à 17 h</t>
        </is>
      </c>
      <c r="O2" t="inlineStr">
        <is>
          <t>1 · Être présent avant l’arrivée</t>
        </is>
      </c>
      <c r="P2" t="inlineStr">
        <is>
          <t>Je décide seul, tout de suite</t>
        </is>
      </c>
      <c r="Q2" t="inlineStr">
        <is>
          <t>Le groupe de CE</t>
        </is>
      </c>
      <c r="R2" t="inlineStr">
        <is>
          <t>Je le fais</t>
        </is>
      </c>
      <c r="S2" t="inlineStr">
        <is>
          <t>Être entendue</t>
        </is>
      </c>
      <c r="T2" t="inlineStr">
        <is>
          <t>Respiration</t>
        </is>
      </c>
      <c r="U2" t="inlineStr">
        <is>
          <t>Accroche</t>
        </is>
      </c>
      <c r="V2" t="inlineStr">
        <is>
          <t>Bien placée</t>
        </is>
      </c>
      <c r="W2" t="inlineStr">
        <is>
          <t>Conforme</t>
        </is>
      </c>
      <c r="X2" t="inlineStr">
        <is>
          <t>J’informe et je propose</t>
        </is>
      </c>
      <c r="Y2" t="inlineStr">
        <is>
          <t>L’ouverture du direct</t>
        </is>
      </c>
      <c r="Z2" t="inlineStr">
        <is>
          <t>Entendu</t>
        </is>
      </c>
    </row>
    <row r="3">
      <c r="A3" t="inlineStr">
        <is>
          <t>AMB2</t>
        </is>
      </c>
      <c r="B3" t="inlineStr">
        <is>
          <t>2. Émotion &amp; publics</t>
        </is>
      </c>
      <c r="C3" t="inlineStr">
        <is>
          <t>Peur sur le Parc</t>
        </is>
      </c>
      <c r="D3" t="inlineStr">
        <is>
          <t>Le mystère et la distance, c’était le registre du frisson.</t>
        </is>
      </c>
      <c r="E3" t="inlineStr">
        <is>
          <t>Crée-t-on une distance mystérieuse… ou une proximité chaleureuse ?</t>
        </is>
      </c>
      <c r="H3" t="inlineStr">
        <is>
          <t>Noël Gaulois</t>
        </is>
      </c>
      <c r="I3" t="inlineStr">
        <is>
          <t>Être surpris</t>
        </is>
      </c>
      <c r="J3" t="inlineStr">
        <is>
          <t>Les familles</t>
        </is>
      </c>
      <c r="K3" t="inlineStr">
        <is>
          <t>Ça réchauffe</t>
        </is>
      </c>
      <c r="L3" t="inlineStr">
        <is>
          <t>Faux</t>
        </is>
      </c>
      <c r="M3" t="inlineStr">
        <is>
          <t>J’informe</t>
        </is>
      </c>
      <c r="N3" t="inlineStr">
        <is>
          <t>Le froid</t>
        </is>
      </c>
      <c r="O3" t="inlineStr">
        <is>
          <t>2 · Se présenter</t>
        </is>
      </c>
      <c r="P3" t="inlineStr">
        <is>
          <t>Je vérifie ou je préviens, puis je reviens</t>
        </is>
      </c>
      <c r="Q3" t="inlineStr">
        <is>
          <t>Le VIP</t>
        </is>
      </c>
      <c r="R3" t="inlineStr">
        <is>
          <t>Je ne le fais jamais</t>
        </is>
      </c>
      <c r="S3" t="inlineStr">
        <is>
          <t>Être comprise</t>
        </is>
      </c>
      <c r="T3" t="inlineStr">
        <is>
          <t>Sourire dans la voix</t>
        </is>
      </c>
      <c r="U3" t="inlineStr">
        <is>
          <t>Information</t>
        </is>
      </c>
      <c r="V3" t="inlineStr">
        <is>
          <t>Mal placée</t>
        </is>
      </c>
      <c r="W3" t="inlineStr">
        <is>
          <t>À corriger</t>
        </is>
      </c>
      <c r="X3" t="inlineStr">
        <is>
          <t>Je donne une consigne de sécurité</t>
        </is>
      </c>
      <c r="Y3" t="inlineStr">
        <is>
          <t>Le Quiz du Village</t>
        </is>
      </c>
      <c r="Z3" t="inlineStr">
        <is>
          <t>Compris</t>
        </is>
      </c>
    </row>
    <row r="4">
      <c r="A4" t="inlineStr">
        <is>
          <t>AMB3</t>
        </is>
      </c>
      <c r="B4" t="inlineStr">
        <is>
          <t>2. Émotion &amp; publics</t>
        </is>
      </c>
      <c r="C4" t="inlineStr">
        <is>
          <t>Noël Gaulois</t>
        </is>
      </c>
      <c r="D4" t="inlineStr">
        <is>
          <t>Chaleur, émerveillement : le registre de Noël.</t>
        </is>
      </c>
      <c r="E4" t="inlineStr">
        <is>
          <t>Crée-t-on une distance mystérieuse… ou une proximité chaleureuse ?</t>
        </is>
      </c>
      <c r="I4" t="inlineStr">
        <is>
          <t>Être orienté</t>
        </is>
      </c>
      <c r="J4" t="inlineStr">
        <is>
          <t>Les couples</t>
        </is>
      </c>
      <c r="M4" t="inlineStr">
        <is>
          <t>Je propose</t>
        </is>
      </c>
      <c r="N4" t="inlineStr">
        <is>
          <t>Le sol glissant</t>
        </is>
      </c>
      <c r="O4" t="inlineStr">
        <is>
          <t>3 · Confirmer les informations</t>
        </is>
      </c>
      <c r="P4" t="inlineStr">
        <is>
          <t>Je renvoie vers un autre service</t>
        </is>
      </c>
      <c r="S4" t="inlineStr">
        <is>
          <t>Créer une émotion</t>
        </is>
      </c>
      <c r="T4" t="inlineStr">
        <is>
          <t>Articulation</t>
        </is>
      </c>
      <c r="U4" t="inlineStr">
        <is>
          <t>Consigne</t>
        </is>
      </c>
      <c r="X4" t="inlineStr">
        <is>
          <t>J’applique la procédure, sans improviser</t>
        </is>
      </c>
      <c r="Y4" t="inlineStr">
        <is>
          <t>Le Blind Test de Noël</t>
        </is>
      </c>
      <c r="Z4" t="inlineStr">
        <is>
          <t>Magie de Noël</t>
        </is>
      </c>
    </row>
    <row r="5">
      <c r="A5" t="inlineStr">
        <is>
          <t>AMB4</t>
        </is>
      </c>
      <c r="B5" t="inlineStr">
        <is>
          <t>2. Émotion &amp; publics</t>
        </is>
      </c>
      <c r="C5" t="inlineStr">
        <is>
          <t>Peur sur le Parc</t>
        </is>
      </c>
      <c r="D5" t="inlineStr">
        <is>
          <t>À Noël, le silence sert à laisser s’émerveiller, pas à inquiéter.</t>
        </is>
      </c>
      <c r="E5" t="inlineStr">
        <is>
          <t>Crée-t-on une distance mystérieuse… ou une proximité chaleureuse ?</t>
        </is>
      </c>
      <c r="I5" t="inlineStr">
        <is>
          <t>Être considéré</t>
        </is>
      </c>
      <c r="J5" t="inlineStr">
        <is>
          <t>Les groupes</t>
        </is>
      </c>
      <c r="N5" t="inlineStr">
        <is>
          <t>Les vacances</t>
        </is>
      </c>
      <c r="O5" t="inlineStr">
        <is>
          <t>4 · Expliquer le déroulement</t>
        </is>
      </c>
      <c r="T5" t="inlineStr">
        <is>
          <t>Intonation</t>
        </is>
      </c>
      <c r="U5" t="inlineStr">
        <is>
          <t>Conclusion</t>
        </is>
      </c>
      <c r="X5" t="inlineStr">
        <is>
          <t>Je continue à la voix</t>
        </is>
      </c>
      <c r="Y5" t="inlineStr">
        <is>
          <t>Flash météo et imprévus</t>
        </is>
      </c>
      <c r="Z5" t="inlineStr">
        <is>
          <t>Sécurité</t>
        </is>
      </c>
    </row>
    <row r="6">
      <c r="A6" t="inlineStr">
        <is>
          <t>ATT1</t>
        </is>
      </c>
      <c r="B6" t="inlineStr">
        <is>
          <t>2. Émotion &amp; publics</t>
        </is>
      </c>
      <c r="C6" t="inlineStr">
        <is>
          <t>Être orienté</t>
        </is>
      </c>
      <c r="D6" t="inlineStr">
        <is>
          <t>Montrer le chemin clairement : le visiteur est orienté.</t>
        </is>
      </c>
      <c r="E6" t="inlineStr">
        <is>
          <t>Accueilli, surpris, orienté, considéré, rassuré… ou émerveillé ?</t>
        </is>
      </c>
      <c r="I6" t="inlineStr">
        <is>
          <t>Être rassuré</t>
        </is>
      </c>
      <c r="O6" t="inlineStr">
        <is>
          <t>5 · Rester disponible</t>
        </is>
      </c>
      <c r="T6" t="inlineStr">
        <is>
          <t>Pauses</t>
        </is>
      </c>
      <c r="Y6" t="inlineStr">
        <is>
          <t>La Grande Parade de Noël</t>
        </is>
      </c>
      <c r="Z6" t="inlineStr">
        <is>
          <t>Public embarqué</t>
        </is>
      </c>
    </row>
    <row r="7">
      <c r="A7" t="inlineStr">
        <is>
          <t>ATT2</t>
        </is>
      </c>
      <c r="B7" t="inlineStr">
        <is>
          <t>2. Émotion &amp; publics</t>
        </is>
      </c>
      <c r="C7" t="inlineStr">
        <is>
          <t>Être rassuré</t>
        </is>
      </c>
      <c r="D7" t="inlineStr">
        <is>
          <t>Annoncer le temps d’attente : le visiteur est rassuré.</t>
        </is>
      </c>
      <c r="E7" t="inlineStr">
        <is>
          <t>Accueilli, surpris, orienté, considéré, rassuré… ou émerveillé ?</t>
        </is>
      </c>
      <c r="I7" t="inlineStr">
        <is>
          <t>Être émerveillé</t>
        </is>
      </c>
      <c r="T7" t="inlineStr">
        <is>
          <t>Débit</t>
        </is>
      </c>
      <c r="Y7" t="inlineStr">
        <is>
          <t>Fermeture et palmarès</t>
        </is>
      </c>
      <c r="Z7" t="inlineStr">
        <is>
          <t>Maîtrise du direct</t>
        </is>
      </c>
    </row>
    <row r="8">
      <c r="A8" t="inlineStr">
        <is>
          <t>ATT3</t>
        </is>
      </c>
      <c r="B8" t="inlineStr">
        <is>
          <t>2. Émotion &amp; publics</t>
        </is>
      </c>
      <c r="C8" t="inlineStr">
        <is>
          <t>Être considéré</t>
        </is>
      </c>
      <c r="D8" t="inlineStr">
        <is>
          <t>S’adresser à l’enfant : il se sent considéré, et les parents aussi.</t>
        </is>
      </c>
      <c r="E8" t="inlineStr">
        <is>
          <t>Accueilli, surpris, orienté, considéré, rassuré… ou émerveillé ?</t>
        </is>
      </c>
    </row>
    <row r="9">
      <c r="A9" t="inlineStr">
        <is>
          <t>ATT4</t>
        </is>
      </c>
      <c r="B9" t="inlineStr">
        <is>
          <t>2. Émotion &amp; publics</t>
        </is>
      </c>
      <c r="C9" t="inlineStr">
        <is>
          <t>Être émerveillé</t>
        </is>
      </c>
      <c r="D9" t="inlineStr">
        <is>
          <t>Nourrir l’émerveillement : la spécificité de Noël.</t>
        </is>
      </c>
      <c r="E9" t="inlineStr">
        <is>
          <t>Accueilli, surpris, orienté, considéré, rassuré… ou émerveillé ?</t>
        </is>
      </c>
    </row>
    <row r="10">
      <c r="A10" t="inlineStr">
        <is>
          <t>PUB1</t>
        </is>
      </c>
      <c r="B10" t="inlineStr">
        <is>
          <t>2. Émotion &amp; publics</t>
        </is>
      </c>
      <c r="C10" t="inlineStr">
        <is>
          <t>Les couples</t>
        </is>
      </c>
      <c r="D10" t="inlineStr">
        <is>
          <t>Les couples viennent partager un moment à deux : un conseil bien choisi, sans s’imposer.</t>
        </is>
      </c>
      <c r="E10" t="inlineStr">
        <is>
          <t>Qui vient chercher quoi : voir Noël en grand, créer un souvenir, un moment à deux, partager en nombre ?</t>
        </is>
      </c>
    </row>
    <row r="11">
      <c r="A11" t="inlineStr">
        <is>
          <t>PUB2</t>
        </is>
      </c>
      <c r="B11" t="inlineStr">
        <is>
          <t>2. Émotion &amp; publics</t>
        </is>
      </c>
      <c r="C11" t="inlineStr">
        <is>
          <t>Les groupes</t>
        </is>
      </c>
      <c r="D11" t="inlineStr">
        <is>
          <t>Les groupes : réactivité, clarté, une information pour tous.</t>
        </is>
      </c>
      <c r="E11" t="inlineStr">
        <is>
          <t>Qui vient chercher quoi : voir Noël en grand, créer un souvenir, un moment à deux, partager en nombre ?</t>
        </is>
      </c>
    </row>
    <row r="12">
      <c r="A12" t="inlineStr">
        <is>
          <t>PUB3</t>
        </is>
      </c>
      <c r="B12" t="inlineStr">
        <is>
          <t>2. Émotion &amp; publics</t>
        </is>
      </c>
      <c r="C12" t="inlineStr">
        <is>
          <t>Les familles</t>
        </is>
      </c>
      <c r="D12" t="inlineStr">
        <is>
          <t>Les familles viennent créer un souvenir : on inclut tout le monde.</t>
        </is>
      </c>
      <c r="E12" t="inlineStr">
        <is>
          <t>Qui vient chercher quoi : voir Noël en grand, créer un souvenir, un moment à deux, partager en nombre ?</t>
        </is>
      </c>
    </row>
    <row r="13">
      <c r="A13" t="inlineStr">
        <is>
          <t>PUB4</t>
        </is>
      </c>
      <c r="B13" t="inlineStr">
        <is>
          <t>2. Émotion &amp; publics</t>
        </is>
      </c>
      <c r="C13" t="inlineStr">
        <is>
          <t>Les enfants</t>
        </is>
      </c>
      <c r="D13" t="inlineStr">
        <is>
          <t>Les enfants voient Noël en grand : on se met à leur hauteur.</t>
        </is>
      </c>
      <c r="E13" t="inlineStr">
        <is>
          <t>Qui vient chercher quoi : voir Noël en grand, créer un souvenir, un moment à deux, partager en nombre ?</t>
        </is>
      </c>
    </row>
    <row r="14">
      <c r="A14" t="inlineStr">
        <is>
          <t>FC1</t>
        </is>
      </c>
      <c r="B14" t="inlineStr">
        <is>
          <t>2. Émotion &amp; publics</t>
        </is>
      </c>
      <c r="C14" t="inlineStr">
        <is>
          <t>Ça refroidit</t>
        </is>
      </c>
      <c r="D14" t="inlineStr">
        <is>
          <t>Le visiteur entend « souci » : on préfère « Avec plaisir ! ».</t>
        </is>
      </c>
      <c r="E14" t="inlineStr">
        <is>
          <t>Le visiteur entend-il un « non », un problème… ou une solution ?</t>
        </is>
      </c>
    </row>
    <row r="15">
      <c r="A15" t="inlineStr">
        <is>
          <t>FC2</t>
        </is>
      </c>
      <c r="B15" t="inlineStr">
        <is>
          <t>2. Émotion &amp; publics</t>
        </is>
      </c>
      <c r="C15" t="inlineStr">
        <is>
          <t>Ça réchauffe</t>
        </is>
      </c>
      <c r="D15" t="inlineStr">
        <is>
          <t>On ne dit pas « je ne sais pas » : on propose de vérifier.</t>
        </is>
      </c>
      <c r="E15" t="inlineStr">
        <is>
          <t>Le visiteur entend-il un « non », un problème… ou une solution ?</t>
        </is>
      </c>
    </row>
    <row r="16">
      <c r="A16" t="inlineStr">
        <is>
          <t>FC3</t>
        </is>
      </c>
      <c r="B16" t="inlineStr">
        <is>
          <t>2. Émotion &amp; publics</t>
        </is>
      </c>
      <c r="C16" t="inlineStr">
        <is>
          <t>Ça refroidit</t>
        </is>
      </c>
      <c r="D16" t="inlineStr">
        <is>
          <t>« Comptez environ vingt minutes » informe sans contraindre.</t>
        </is>
      </c>
      <c r="E16" t="inlineStr">
        <is>
          <t>Le visiteur entend-il un « non », un problème… ou une solution ?</t>
        </is>
      </c>
    </row>
    <row r="17">
      <c r="A17" t="inlineStr">
        <is>
          <t>FC4</t>
        </is>
      </c>
      <c r="B17" t="inlineStr">
        <is>
          <t>2. Émotion &amp; publics</t>
        </is>
      </c>
      <c r="C17" t="inlineStr">
        <is>
          <t>Ça réchauffe</t>
        </is>
      </c>
      <c r="D17" t="inlineStr">
        <is>
          <t>La consigne est claire et motivée, sans « c’est interdit ».</t>
        </is>
      </c>
      <c r="E17" t="inlineStr">
        <is>
          <t>Le visiteur entend-il un « non », un problème… ou une solution ?</t>
        </is>
      </c>
    </row>
    <row r="18">
      <c r="A18" t="inlineStr">
        <is>
          <t>FC5</t>
        </is>
      </c>
      <c r="B18" t="inlineStr">
        <is>
          <t>2. Émotion &amp; publics</t>
        </is>
      </c>
      <c r="C18" t="inlineStr">
        <is>
          <t>Ça refroidit</t>
        </is>
      </c>
      <c r="D18" t="inlineStr">
        <is>
          <t>« Je suis à vous dans une minute » : on a le droit d’être occupé, pas de laisser sans réponse.</t>
        </is>
      </c>
      <c r="E18" t="inlineStr">
        <is>
          <t>Le visiteur entend-il un « non », un problème… ou une solution ?</t>
        </is>
      </c>
    </row>
    <row r="19">
      <c r="A19" t="inlineStr">
        <is>
          <t>NGV1</t>
        </is>
      </c>
      <c r="B19" t="inlineStr">
        <is>
          <t>3. Noël Gaulois &amp; hiver</t>
        </is>
      </c>
      <c r="C19" t="inlineStr">
        <is>
          <t>Vrai</t>
        </is>
      </c>
      <c r="D19" t="inlineStr">
        <is>
          <t>Vrai : d’après le calendrier publié.</t>
        </is>
      </c>
      <c r="E19" t="inlineStr">
        <is>
          <t>Relisez les dates de la saison.</t>
        </is>
      </c>
    </row>
    <row r="20">
      <c r="A20" t="inlineStr">
        <is>
          <t>NGV2</t>
        </is>
      </c>
      <c r="B20" t="inlineStr">
        <is>
          <t>3. Noël Gaulois &amp; hiver</t>
        </is>
      </c>
      <c r="C20" t="inlineStr">
        <is>
          <t>Faux</t>
        </is>
      </c>
      <c r="D20" t="inlineStr">
        <is>
          <t>Faux : 19 h les 24 et 31 décembre, 20 h les autres jours.</t>
        </is>
      </c>
      <c r="E20" t="inlineStr">
        <is>
          <t>Deux soirs font exception : lesquels ?</t>
        </is>
      </c>
    </row>
    <row r="21">
      <c r="A21" t="inlineStr">
        <is>
          <t>NGV3</t>
        </is>
      </c>
      <c r="B21" t="inlineStr">
        <is>
          <t>3. Noël Gaulois &amp; hiver</t>
        </is>
      </c>
      <c r="C21" t="inlineStr">
        <is>
          <t>Faux</t>
        </is>
      </c>
      <c r="D21" t="inlineStr">
        <is>
          <t>Faux : elles sont fermées l’hiver. On annonce la fermeture avec une alternative.</t>
        </is>
      </c>
      <c r="E21" t="inlineStr">
        <is>
          <t>Que se passe-t-il pour les attractions où l’on se mouille ?</t>
        </is>
      </c>
    </row>
    <row r="22">
      <c r="A22" t="inlineStr">
        <is>
          <t>NGV4</t>
        </is>
      </c>
      <c r="B22" t="inlineStr">
        <is>
          <t>3. Noël Gaulois &amp; hiver</t>
        </is>
      </c>
      <c r="C22" t="inlineStr">
        <is>
          <t>Vrai</t>
        </is>
      </c>
      <c r="D22" t="inlineStr">
        <is>
          <t>Vrai : un sapin de 11 m, parmi environ 1 000 sapins (édition 2025).</t>
        </is>
      </c>
      <c r="E22" t="inlineStr">
        <is>
          <t>Revoyez les chiffres de l’édition 2025.</t>
        </is>
      </c>
    </row>
    <row r="23">
      <c r="A23" t="inlineStr">
        <is>
          <t>NGV5</t>
        </is>
      </c>
      <c r="B23" t="inlineStr">
        <is>
          <t>3. Noël Gaulois &amp; hiver</t>
        </is>
      </c>
      <c r="C23" t="inlineStr">
        <is>
          <t>Faux</t>
        </is>
      </c>
      <c r="D23" t="inlineStr">
        <is>
          <t>Faux : « Je vérifie pour vous » — programme du jour, collègue, responsable.</t>
        </is>
      </c>
      <c r="E23" t="inlineStr">
        <is>
          <t>Que dit-on à la place ?</t>
        </is>
      </c>
    </row>
    <row r="24">
      <c r="A24" t="inlineStr">
        <is>
          <t>ALT1</t>
        </is>
      </c>
      <c r="B24" t="inlineStr">
        <is>
          <t>3. Noël Gaulois &amp; hiver</t>
        </is>
      </c>
      <c r="C24" t="inlineStr">
        <is>
          <t>Je reconnais</t>
        </is>
      </c>
      <c r="D24" t="inlineStr">
        <is>
          <t>On reconnaît d’abord la déception du visiteur.</t>
        </is>
      </c>
      <c r="E24" t="inlineStr">
        <is>
          <t>Je reconnais (la déception), j’informe (le fait), je propose (une alternative).</t>
        </is>
      </c>
    </row>
    <row r="25">
      <c r="A25" t="inlineStr">
        <is>
          <t>ALT2</t>
        </is>
      </c>
      <c r="B25" t="inlineStr">
        <is>
          <t>3. Noël Gaulois &amp; hiver</t>
        </is>
      </c>
      <c r="C25" t="inlineStr">
        <is>
          <t>J’informe</t>
        </is>
      </c>
      <c r="D25" t="inlineStr">
        <is>
          <t>On informe du fait, simplement, sans se justifier.</t>
        </is>
      </c>
      <c r="E25" t="inlineStr">
        <is>
          <t>Je reconnais (la déception), j’informe (le fait), je propose (une alternative).</t>
        </is>
      </c>
    </row>
    <row r="26">
      <c r="A26" t="inlineStr">
        <is>
          <t>ALT3</t>
        </is>
      </c>
      <c r="B26" t="inlineStr">
        <is>
          <t>3. Noël Gaulois &amp; hiver</t>
        </is>
      </c>
      <c r="C26" t="inlineStr">
        <is>
          <t>Je propose</t>
        </is>
      </c>
      <c r="D26" t="inlineStr">
        <is>
          <t>On termine par une alternative : le visiteur oublie le « non ».</t>
        </is>
      </c>
      <c r="E26" t="inlineStr">
        <is>
          <t>Je reconnais (la déception), j’informe (le fait), je propose (une alternative).</t>
        </is>
      </c>
    </row>
    <row r="27">
      <c r="A27" t="inlineStr">
        <is>
          <t>HIV1</t>
        </is>
      </c>
      <c r="B27" t="inlineStr">
        <is>
          <t>3. Noël Gaulois &amp; hiver</t>
        </is>
      </c>
      <c r="C27" t="inlineStr">
        <is>
          <t>Le sol glissant</t>
        </is>
      </c>
      <c r="D27" t="inlineStr">
        <is>
          <t>Le sol glissant : c’est un sujet de sécurité, je préviens et je fais ralentir.</t>
        </is>
      </c>
      <c r="E27" t="inlineStr">
        <is>
          <t>La nuit, le froid, le sol, ou l’affluence des vacances ?</t>
        </is>
      </c>
    </row>
    <row r="28">
      <c r="A28" t="inlineStr">
        <is>
          <t>HIV2</t>
        </is>
      </c>
      <c r="B28" t="inlineStr">
        <is>
          <t>3. Noël Gaulois &amp; hiver</t>
        </is>
      </c>
      <c r="C28" t="inlineStr">
        <is>
          <t>Le froid</t>
        </is>
      </c>
      <c r="D28" t="inlineStr">
        <is>
          <t>Le froid : j’annonce un temps d’attente réaliste et je rassure.</t>
        </is>
      </c>
      <c r="E28" t="inlineStr">
        <is>
          <t>La nuit, le froid, le sol, ou l’affluence des vacances ?</t>
        </is>
      </c>
    </row>
    <row r="29">
      <c r="A29" t="inlineStr">
        <is>
          <t>HIV3</t>
        </is>
      </c>
      <c r="B29" t="inlineStr">
        <is>
          <t>3. Noël Gaulois &amp; hiver</t>
        </is>
      </c>
      <c r="C29" t="inlineStr">
        <is>
          <t>La nuit à 17 h</t>
        </is>
      </c>
      <c r="D29" t="inlineStr">
        <is>
          <t>La nuit à 17 h : des repères visibles et simples.</t>
        </is>
      </c>
      <c r="E29" t="inlineStr">
        <is>
          <t>La nuit, le froid, le sol, ou l’affluence des vacances ?</t>
        </is>
      </c>
    </row>
    <row r="30">
      <c r="A30" t="inlineStr">
        <is>
          <t>HIV4</t>
        </is>
      </c>
      <c r="B30" t="inlineStr">
        <is>
          <t>3. Noël Gaulois &amp; hiver</t>
        </is>
      </c>
      <c r="C30" t="inlineStr">
        <is>
          <t>Les vacances</t>
        </is>
      </c>
      <c r="D30" t="inlineStr">
        <is>
          <t>Les vacances : j’adapte mon accueil à chacun.</t>
        </is>
      </c>
      <c r="E30" t="inlineStr">
        <is>
          <t>La nuit, le froid, le sol, ou l’affluence des vacances ?</t>
        </is>
      </c>
    </row>
    <row r="31">
      <c r="A31" t="inlineStr">
        <is>
          <t>HVF1</t>
        </is>
      </c>
      <c r="B31" t="inlineStr">
        <is>
          <t>3. Noël Gaulois &amp; hiver</t>
        </is>
      </c>
      <c r="C31" t="inlineStr">
        <is>
          <t>Faux</t>
        </is>
      </c>
      <c r="D31" t="inlineStr">
        <is>
          <t>Faux : je ne promets que ce qui existe. J’oriente vers les points de restauration réels.</t>
        </is>
      </c>
      <c r="E31" t="inlineStr">
        <is>
          <t>Cette boisson est-elle vraiment prévue par le parc ?</t>
        </is>
      </c>
    </row>
    <row r="32">
      <c r="A32" t="inlineStr">
        <is>
          <t>HVF2</t>
        </is>
      </c>
      <c r="B32" t="inlineStr">
        <is>
          <t>3. Noël Gaulois &amp; hiver</t>
        </is>
      </c>
      <c r="C32" t="inlineStr">
        <is>
          <t>Vrai</t>
        </is>
      </c>
      <c r="D32" t="inlineStr">
        <is>
          <t>Vrai : je reconnais, j’informe, je propose.</t>
        </is>
      </c>
      <c r="E32" t="inlineStr">
        <is>
          <t>Que retient le visiteur : le « non » ou le « à la place » ?</t>
        </is>
      </c>
    </row>
    <row r="33">
      <c r="A33" t="inlineStr">
        <is>
          <t>ETP1</t>
        </is>
      </c>
      <c r="B33" t="inlineStr">
        <is>
          <t>4. CE &amp; VIP</t>
        </is>
      </c>
      <c r="C33" t="inlineStr">
        <is>
          <t>3 · Confirmer les informations</t>
        </is>
      </c>
      <c r="D33" t="inlineStr">
        <is>
          <t>Confirmer, c’est reformuler ce que l’on sait : cela rassure et évite les malentendus.</t>
        </is>
      </c>
      <c r="E33" t="inlineStr">
        <is>
          <t>Avant l’arrivée, la présentation, la confirmation, le déroulement, la disponibilité ?</t>
        </is>
      </c>
    </row>
    <row r="34">
      <c r="A34" t="inlineStr">
        <is>
          <t>ETP2</t>
        </is>
      </c>
      <c r="B34" t="inlineStr">
        <is>
          <t>4. CE &amp; VIP</t>
        </is>
      </c>
      <c r="C34" t="inlineStr">
        <is>
          <t>1 · Être présent avant l’arrivée</t>
        </is>
      </c>
      <c r="D34" t="inlineStr">
        <is>
          <t>Le groupe doit se sentir attendu : la première minute est capitale.</t>
        </is>
      </c>
      <c r="E34" t="inlineStr">
        <is>
          <t>Avant l’arrivée, la présentation, la confirmation, le déroulement, la disponibilité ?</t>
        </is>
      </c>
    </row>
    <row r="35">
      <c r="A35" t="inlineStr">
        <is>
          <t>ETP3</t>
        </is>
      </c>
      <c r="B35" t="inlineStr">
        <is>
          <t>4. CE &amp; VIP</t>
        </is>
      </c>
      <c r="C35" t="inlineStr">
        <is>
          <t>4 · Expliquer le déroulement</t>
        </is>
      </c>
      <c r="D35" t="inlineStr">
        <is>
          <t>Une information à la fois, dans l’ordre de la journée.</t>
        </is>
      </c>
      <c r="E35" t="inlineStr">
        <is>
          <t>Avant l’arrivée, la présentation, la confirmation, le déroulement, la disponibilité ?</t>
        </is>
      </c>
    </row>
    <row r="36">
      <c r="A36" t="inlineStr">
        <is>
          <t>ETP4</t>
        </is>
      </c>
      <c r="B36" t="inlineStr">
        <is>
          <t>4. CE &amp; VIP</t>
        </is>
      </c>
      <c r="C36" t="inlineStr">
        <is>
          <t>2 · Se présenter</t>
        </is>
      </c>
      <c r="D36" t="inlineStr">
        <is>
          <t>Un interlocuteur identifié : c’est ce que le groupe attend.</t>
        </is>
      </c>
      <c r="E36" t="inlineStr">
        <is>
          <t>Avant l’arrivée, la présentation, la confirmation, le déroulement, la disponibilité ?</t>
        </is>
      </c>
    </row>
    <row r="37">
      <c r="A37" t="inlineStr">
        <is>
          <t>ETP5</t>
        </is>
      </c>
      <c r="B37" t="inlineStr">
        <is>
          <t>4. CE &amp; VIP</t>
        </is>
      </c>
      <c r="C37" t="inlineStr">
        <is>
          <t>5 · Rester disponible</t>
        </is>
      </c>
      <c r="D37" t="inlineStr">
        <is>
          <t>On conclut avec une disponibilité.</t>
        </is>
      </c>
      <c r="E37" t="inlineStr">
        <is>
          <t>Avant l’arrivée, la présentation, la confirmation, le déroulement, la disponibilité ?</t>
        </is>
      </c>
    </row>
    <row r="38">
      <c r="A38" t="inlineStr">
        <is>
          <t>DEC1</t>
        </is>
      </c>
      <c r="B38" t="inlineStr">
        <is>
          <t>4. CE &amp; VIP</t>
        </is>
      </c>
      <c r="C38" t="inlineStr">
        <is>
          <t>Je vérifie ou je préviens, puis je reviens</t>
        </is>
      </c>
      <c r="D38" t="inlineStr">
        <is>
          <t>Ni refus ni promesse devant le groupe : je préviens mon responsable ou le service groupes, et je reviens avec une réponse.</t>
        </is>
      </c>
      <c r="E38" t="inlineStr">
        <is>
          <t>Ai-je l’information et le pouvoir de décider ? Sinon : vérifier, prévenir, revenir.</t>
        </is>
      </c>
    </row>
    <row r="39">
      <c r="A39" t="inlineStr">
        <is>
          <t>DEC2</t>
        </is>
      </c>
      <c r="B39" t="inlineStr">
        <is>
          <t>4. CE &amp; VIP</t>
        </is>
      </c>
      <c r="C39" t="inlineStr">
        <is>
          <t>Je vérifie ou je préviens, puis je reviens</t>
        </is>
      </c>
      <c r="D39" t="inlineStr">
        <is>
          <t>Je vérifie sur la fiche groupe ou auprès du service, et je m’engage à revenir à un moment précis.</t>
        </is>
      </c>
      <c r="E39" t="inlineStr">
        <is>
          <t>Ai-je l’information et le pouvoir de décider ? Sinon : vérifier, prévenir, revenir.</t>
        </is>
      </c>
    </row>
    <row r="40">
      <c r="A40" t="inlineStr">
        <is>
          <t>DEC3</t>
        </is>
      </c>
      <c r="B40" t="inlineStr">
        <is>
          <t>4. CE &amp; VIP</t>
        </is>
      </c>
      <c r="C40" t="inlineStr">
        <is>
          <t>Je vérifie ou je préviens, puis je reviens</t>
        </is>
      </c>
      <c r="D40" t="inlineStr">
        <is>
          <t>Je ne décide pas seul : je me renseigne auprès du référent VIP.</t>
        </is>
      </c>
      <c r="E40" t="inlineStr">
        <is>
          <t>Ai-je l’information et le pouvoir de décider ? Sinon : vérifier, prévenir, revenir.</t>
        </is>
      </c>
    </row>
    <row r="41">
      <c r="A41" t="inlineStr">
        <is>
          <t>DEC4</t>
        </is>
      </c>
      <c r="B41" t="inlineStr">
        <is>
          <t>4. CE &amp; VIP</t>
        </is>
      </c>
      <c r="C41" t="inlineStr">
        <is>
          <t>Je décide seul, tout de suite</t>
        </is>
      </c>
      <c r="D41" t="inlineStr">
        <is>
          <t>Une information simple que je connais : je la donne tout de suite, avec le sourire.</t>
        </is>
      </c>
      <c r="E41" t="inlineStr">
        <is>
          <t>Faut-il vraiment vérifier pour une information aussi simple ?</t>
        </is>
      </c>
    </row>
    <row r="42">
      <c r="A42" t="inlineStr">
        <is>
          <t>CV1</t>
        </is>
      </c>
      <c r="B42" t="inlineStr">
        <is>
          <t>4. CE &amp; VIP</t>
        </is>
      </c>
      <c r="C42" t="inlineStr">
        <is>
          <t>Le groupe de CE</t>
        </is>
      </c>
      <c r="D42" t="inlineStr">
        <is>
          <t>Le CE attend une organisation sans faille et une information pour tout le groupe.</t>
        </is>
      </c>
      <c r="E42" t="inlineStr">
        <is>
          <t>Beaucoup de monde et de l’organisation… ou peu de monde et de la discrétion ?</t>
        </is>
      </c>
    </row>
    <row r="43">
      <c r="A43" t="inlineStr">
        <is>
          <t>CV2</t>
        </is>
      </c>
      <c r="B43" t="inlineStr">
        <is>
          <t>4. CE &amp; VIP</t>
        </is>
      </c>
      <c r="C43" t="inlineStr">
        <is>
          <t>Le VIP</t>
        </is>
      </c>
      <c r="D43" t="inlineStr">
        <is>
          <t>Le VIP attend qu’on fasse attention à lui sans le mettre en scène.</t>
        </is>
      </c>
      <c r="E43" t="inlineStr">
        <is>
          <t>Beaucoup de monde et de l’organisation… ou peu de monde et de la discrétion ?</t>
        </is>
      </c>
    </row>
    <row r="44">
      <c r="A44" t="inlineStr">
        <is>
          <t>CV3</t>
        </is>
      </c>
      <c r="B44" t="inlineStr">
        <is>
          <t>4. CE &amp; VIP</t>
        </is>
      </c>
      <c r="C44" t="inlineStr">
        <is>
          <t>Le groupe de CE</t>
        </is>
      </c>
      <c r="D44" t="inlineStr">
        <is>
          <t>Le responsable du CE pense pour 50 personnes : il veut savoir à qui s’adresser.</t>
        </is>
      </c>
      <c r="E44" t="inlineStr">
        <is>
          <t>Beaucoup de monde et de l’organisation… ou peu de monde et de la discrétion ?</t>
        </is>
      </c>
    </row>
    <row r="45">
      <c r="A45" t="inlineStr">
        <is>
          <t>CV4</t>
        </is>
      </c>
      <c r="B45" t="inlineStr">
        <is>
          <t>4. CE &amp; VIP</t>
        </is>
      </c>
      <c r="C45" t="inlineStr">
        <is>
          <t>Le VIP</t>
        </is>
      </c>
      <c r="D45" t="inlineStr">
        <is>
          <t>Pour un VIP, je facilite et je préviens le référent.</t>
        </is>
      </c>
      <c r="E45" t="inlineStr">
        <is>
          <t>Beaucoup de monde et de l’organisation… ou peu de monde et de la discrétion ?</t>
        </is>
      </c>
    </row>
    <row r="46">
      <c r="A46" t="inlineStr">
        <is>
          <t>FAI1</t>
        </is>
      </c>
      <c r="B46" t="inlineStr">
        <is>
          <t>4. CE &amp; VIP</t>
        </is>
      </c>
      <c r="C46" t="inlineStr">
        <is>
          <t>Je ne le fais jamais</t>
        </is>
      </c>
      <c r="D46" t="inlineStr">
        <is>
          <t>Le VIP est l’invité du parc : pas de selfie ni d’autographe.</t>
        </is>
      </c>
      <c r="E46" t="inlineStr">
        <is>
          <t>Disponible, professionnel… et discret.</t>
        </is>
      </c>
    </row>
    <row r="47">
      <c r="A47" t="inlineStr">
        <is>
          <t>FAI2</t>
        </is>
      </c>
      <c r="B47" t="inlineStr">
        <is>
          <t>4. CE &amp; VIP</t>
        </is>
      </c>
      <c r="C47" t="inlineStr">
        <is>
          <t>Je le fais</t>
        </is>
      </c>
      <c r="D47" t="inlineStr">
        <is>
          <t>Adapter son niveau de langage fait partie de l’accueil VIP.</t>
        </is>
      </c>
      <c r="E47" t="inlineStr">
        <is>
          <t>Disponible, professionnel… et discret.</t>
        </is>
      </c>
    </row>
    <row r="48">
      <c r="A48" t="inlineStr">
        <is>
          <t>FAI3</t>
        </is>
      </c>
      <c r="B48" t="inlineStr">
        <is>
          <t>4. CE &amp; VIP</t>
        </is>
      </c>
      <c r="C48" t="inlineStr">
        <is>
          <t>Je ne le fais jamais</t>
        </is>
      </c>
      <c r="D48" t="inlineStr">
        <is>
          <t>Jamais : confidentialité, sécurité, image du parc.</t>
        </is>
      </c>
      <c r="E48" t="inlineStr">
        <is>
          <t>Disponible, professionnel… et discret.</t>
        </is>
      </c>
    </row>
    <row r="49">
      <c r="A49" t="inlineStr">
        <is>
          <t>FAI4</t>
        </is>
      </c>
      <c r="B49" t="inlineStr">
        <is>
          <t>4. CE &amp; VIP</t>
        </is>
      </c>
      <c r="C49" t="inlineStr">
        <is>
          <t>Je le fais</t>
        </is>
      </c>
      <c r="D49" t="inlineStr">
        <is>
          <t>On ne confirme pas, on ne désigne pas : on reste neutre.</t>
        </is>
      </c>
      <c r="E49" t="inlineStr">
        <is>
          <t>Disponible, professionnel… et discret.</t>
        </is>
      </c>
    </row>
    <row r="50">
      <c r="A50" t="inlineStr">
        <is>
          <t>MIS1</t>
        </is>
      </c>
      <c r="B50" t="inlineStr">
        <is>
          <t>5. L’annonce micro</t>
        </is>
      </c>
      <c r="C50" t="inlineStr">
        <is>
          <t>Être entendue</t>
        </is>
      </c>
      <c r="D50" t="inlineStr">
        <is>
          <t>Sans volume ni distance juste, l’annonce n’est pas entendue : rien d’autre ne compte.</t>
        </is>
      </c>
      <c r="E50" t="inlineStr">
        <is>
          <t>Le son arrive-t-il, l’idée passe-t-elle, l’émotion naît-elle ?</t>
        </is>
      </c>
    </row>
    <row r="51">
      <c r="A51" t="inlineStr">
        <is>
          <t>MIS2</t>
        </is>
      </c>
      <c r="B51" t="inlineStr">
        <is>
          <t>5. L’annonce micro</t>
        </is>
      </c>
      <c r="C51" t="inlineStr">
        <is>
          <t>Être comprise</t>
        </is>
      </c>
      <c r="D51" t="inlineStr">
        <is>
          <t>Une idée à la fois : sinon l’annonce n’est pas comprise.</t>
        </is>
      </c>
      <c r="E51" t="inlineStr">
        <is>
          <t>Le son arrive-t-il, l’idée passe-t-elle, l’émotion naît-elle ?</t>
        </is>
      </c>
    </row>
    <row r="52">
      <c r="A52" t="inlineStr">
        <is>
          <t>MIS3</t>
        </is>
      </c>
      <c r="B52" t="inlineStr">
        <is>
          <t>5. L’annonce micro</t>
        </is>
      </c>
      <c r="C52" t="inlineStr">
        <is>
          <t>Créer une émotion</t>
        </is>
      </c>
      <c r="D52" t="inlineStr">
        <is>
          <t>Le sourire dans la voix et la conclusion chaleureuse créent l’émotion.</t>
        </is>
      </c>
      <c r="E52" t="inlineStr">
        <is>
          <t>Le son arrive-t-il, l’idée passe-t-elle, l’émotion naît-elle ?</t>
        </is>
      </c>
    </row>
    <row r="53">
      <c r="A53" t="inlineStr">
        <is>
          <t>LEV1</t>
        </is>
      </c>
      <c r="B53" t="inlineStr">
        <is>
          <t>5. L’annonce micro</t>
        </is>
      </c>
      <c r="C53" t="inlineStr">
        <is>
          <t>Articulation</t>
        </is>
      </c>
      <c r="D53" t="inlineStr">
        <is>
          <t>Les virelangues entraînent l’articulation : chaque syllabe compte.</t>
        </is>
      </c>
      <c r="E53" t="inlineStr">
        <is>
          <t>Respiration, sourire, articulation, intonation, pauses, débit ?</t>
        </is>
      </c>
    </row>
    <row r="54">
      <c r="A54" t="inlineStr">
        <is>
          <t>LEV2</t>
        </is>
      </c>
      <c r="B54" t="inlineStr">
        <is>
          <t>5. L’annonce micro</t>
        </is>
      </c>
      <c r="C54" t="inlineStr">
        <is>
          <t>Débit</t>
        </is>
      </c>
      <c r="D54" t="inlineStr">
        <is>
          <t>Le son amplifié résonne : on ralentit le débit.</t>
        </is>
      </c>
      <c r="E54" t="inlineStr">
        <is>
          <t>Respiration, sourire, articulation, intonation, pauses, débit ?</t>
        </is>
      </c>
    </row>
    <row r="55">
      <c r="A55" t="inlineStr">
        <is>
          <t>LEV3</t>
        </is>
      </c>
      <c r="B55" t="inlineStr">
        <is>
          <t>5. L’annonce micro</t>
        </is>
      </c>
      <c r="C55" t="inlineStr">
        <is>
          <t>Pauses</t>
        </is>
      </c>
      <c r="D55" t="inlineStr">
        <is>
          <t>Une pause avant l’information importante : on l’écoute mieux.</t>
        </is>
      </c>
      <c r="E55" t="inlineStr">
        <is>
          <t>Respiration, sourire, articulation, intonation, pauses, débit ?</t>
        </is>
      </c>
    </row>
    <row r="56">
      <c r="A56" t="inlineStr">
        <is>
          <t>LEV4</t>
        </is>
      </c>
      <c r="B56" t="inlineStr">
        <is>
          <t>5. L’annonce micro</t>
        </is>
      </c>
      <c r="C56" t="inlineStr">
        <is>
          <t>Respiration</t>
        </is>
      </c>
      <c r="D56" t="inlineStr">
        <is>
          <t>La respiration porte la voix et calme le trac.</t>
        </is>
      </c>
      <c r="E56" t="inlineStr">
        <is>
          <t>Respiration, sourire, articulation, intonation, pauses, débit ?</t>
        </is>
      </c>
    </row>
    <row r="57">
      <c r="A57" t="inlineStr">
        <is>
          <t>LEV5</t>
        </is>
      </c>
      <c r="B57" t="inlineStr">
        <is>
          <t>5. L’annonce micro</t>
        </is>
      </c>
      <c r="C57" t="inlineStr">
        <is>
          <t>Intonation</t>
        </is>
      </c>
      <c r="D57" t="inlineStr">
        <is>
          <t>L’intonation fait vivre l’annonce.</t>
        </is>
      </c>
      <c r="E57" t="inlineStr">
        <is>
          <t>Respiration, sourire, articulation, intonation, pauses, débit ?</t>
        </is>
      </c>
    </row>
    <row r="58">
      <c r="A58" t="inlineStr">
        <is>
          <t>T41</t>
        </is>
      </c>
      <c r="B58" t="inlineStr">
        <is>
          <t>5. L’annonce micro</t>
        </is>
      </c>
      <c r="C58" t="inlineStr">
        <is>
          <t>Consigne</t>
        </is>
      </c>
      <c r="D58" t="inlineStr">
        <is>
          <t>La consigne : ce que le public doit faire.</t>
        </is>
      </c>
      <c r="E58" t="inlineStr">
        <is>
          <t>J’attire l’attention, je dis quoi/où/quand, je dis quoi faire, je laisse une émotion ?</t>
        </is>
      </c>
    </row>
    <row r="59">
      <c r="A59" t="inlineStr">
        <is>
          <t>T42</t>
        </is>
      </c>
      <c r="B59" t="inlineStr">
        <is>
          <t>5. L’annonce micro</t>
        </is>
      </c>
      <c r="C59" t="inlineStr">
        <is>
          <t>Accroche</t>
        </is>
      </c>
      <c r="D59" t="inlineStr">
        <is>
          <t>L’accroche attire l’attention.</t>
        </is>
      </c>
      <c r="E59" t="inlineStr">
        <is>
          <t>J’attire l’attention, je dis quoi/où/quand, je dis quoi faire, je laisse une émotion ?</t>
        </is>
      </c>
    </row>
    <row r="60">
      <c r="A60" t="inlineStr">
        <is>
          <t>T43</t>
        </is>
      </c>
      <c r="B60" t="inlineStr">
        <is>
          <t>5. L’annonce micro</t>
        </is>
      </c>
      <c r="C60" t="inlineStr">
        <is>
          <t>Conclusion</t>
        </is>
      </c>
      <c r="D60" t="inlineStr">
        <is>
          <t>La conclusion chaleureuse laisse une émotion.</t>
        </is>
      </c>
      <c r="E60" t="inlineStr">
        <is>
          <t>J’attire l’attention, je dis quoi/où/quand, je dis quoi faire, je laisse une émotion ?</t>
        </is>
      </c>
    </row>
    <row r="61">
      <c r="A61" t="inlineStr">
        <is>
          <t>T44</t>
        </is>
      </c>
      <c r="B61" t="inlineStr">
        <is>
          <t>5. L’annonce micro</t>
        </is>
      </c>
      <c r="C61" t="inlineStr">
        <is>
          <t>Information</t>
        </is>
      </c>
      <c r="D61" t="inlineStr">
        <is>
          <t>L’information : quoi, où, quand.</t>
        </is>
      </c>
      <c r="E61" t="inlineStr">
        <is>
          <t>J’attire l’attention, je dis quoi/où/quand, je dis quoi faire, je laisse une émotion ?</t>
        </is>
      </c>
    </row>
    <row r="62">
      <c r="A62" t="inlineStr">
        <is>
          <t>MVF1</t>
        </is>
      </c>
      <c r="B62" t="inlineStr">
        <is>
          <t>5. L’annonce micro</t>
        </is>
      </c>
      <c r="C62" t="inlineStr">
        <is>
          <t>Faux</t>
        </is>
      </c>
      <c r="D62" t="inlineStr">
        <is>
          <t>Faux : « un, deux » à voix normale, avant le public.</t>
        </is>
      </c>
      <c r="E62" t="inlineStr">
        <is>
          <t>Comment teste-t-on sans abîmer le micro ni surprendre le public ?</t>
        </is>
      </c>
    </row>
    <row r="63">
      <c r="A63" t="inlineStr">
        <is>
          <t>MVF2</t>
        </is>
      </c>
      <c r="B63" t="inlineStr">
        <is>
          <t>5. L’annonce micro</t>
        </is>
      </c>
      <c r="C63" t="inlineStr">
        <is>
          <t>Vrai</t>
        </is>
      </c>
      <c r="D63" t="inlineStr">
        <is>
          <t>Vrai : sinon le micro capte l’enceinte et c’est le larsen.</t>
        </is>
      </c>
      <c r="E63" t="inlineStr">
        <is>
          <t>D’où vient le sifflement du larsen ?</t>
        </is>
      </c>
    </row>
    <row r="64">
      <c r="A64" t="inlineStr">
        <is>
          <t>MVF3</t>
        </is>
      </c>
      <c r="B64" t="inlineStr">
        <is>
          <t>5. L’annonce micro</t>
        </is>
      </c>
      <c r="C64" t="inlineStr">
        <is>
          <t>Faux</t>
        </is>
      </c>
      <c r="D64" t="inlineStr">
        <is>
          <t>Faux : je continue à la voix, calmement, puis je reprends.</t>
        </is>
      </c>
      <c r="E64" t="inlineStr">
        <is>
          <t>L’information doit-elle s’arrêter avec le micro ?</t>
        </is>
      </c>
    </row>
    <row r="65">
      <c r="A65" t="inlineStr">
        <is>
          <t>MVF4</t>
        </is>
      </c>
      <c r="B65" t="inlineStr">
        <is>
          <t>5. L’annonce micro</t>
        </is>
      </c>
      <c r="C65" t="inlineStr">
        <is>
          <t>Vrai</t>
        </is>
      </c>
      <c r="D65" t="inlineStr">
        <is>
          <t>Vrai : 5 à 10 cm, micro légèrement incliné.</t>
        </is>
      </c>
      <c r="E65" t="inlineStr">
        <is>
          <t>Trop près, ça sature ; trop loin, on n’entend rien.</t>
        </is>
      </c>
    </row>
    <row r="66">
      <c r="A66" t="inlineStr">
        <is>
          <t>PLC1</t>
        </is>
      </c>
      <c r="B66" t="inlineStr">
        <is>
          <t>6. Sécurité &amp; imprévus</t>
        </is>
      </c>
      <c r="C66" t="inlineStr">
        <is>
          <t>Mal placée</t>
        </is>
      </c>
      <c r="D66" t="inlineStr">
        <is>
          <t>La touche coupe la consigne : une partie du public ne retient que la moitié.</t>
        </is>
      </c>
      <c r="E66" t="inlineStr">
        <is>
          <t>La consigne forme-t-elle un bloc continu, ou est-elle coupée en deux ?</t>
        </is>
      </c>
    </row>
    <row r="67">
      <c r="A67" t="inlineStr">
        <is>
          <t>PLC2</t>
        </is>
      </c>
      <c r="B67" t="inlineStr">
        <is>
          <t>6. Sécurité &amp; imprévus</t>
        </is>
      </c>
      <c r="C67" t="inlineStr">
        <is>
          <t>Bien placée</t>
        </is>
      </c>
      <c r="D67" t="inlineStr">
        <is>
          <t>La touche vient après la consigne : parfait.</t>
        </is>
      </c>
      <c r="E67" t="inlineStr">
        <is>
          <t>La consigne forme-t-elle un bloc continu, ou est-elle coupée en deux ?</t>
        </is>
      </c>
    </row>
    <row r="68">
      <c r="A68" t="inlineStr">
        <is>
          <t>PLC3</t>
        </is>
      </c>
      <c r="B68" t="inlineStr">
        <is>
          <t>6. Sécurité &amp; imprévus</t>
        </is>
      </c>
      <c r="C68" t="inlineStr">
        <is>
          <t>Bien placée</t>
        </is>
      </c>
      <c r="D68" t="inlineStr">
        <is>
          <t>La touche vient avant la consigne, qui reste entière.</t>
        </is>
      </c>
      <c r="E68" t="inlineStr">
        <is>
          <t>La consigne forme-t-elle un bloc continu, ou est-elle coupée en deux ?</t>
        </is>
      </c>
    </row>
    <row r="69">
      <c r="A69" t="inlineStr">
        <is>
          <t>SEC1</t>
        </is>
      </c>
      <c r="B69" t="inlineStr">
        <is>
          <t>6. Sécurité &amp; imprévus</t>
        </is>
      </c>
      <c r="C69" t="inlineStr">
        <is>
          <t>Conforme</t>
        </is>
      </c>
      <c r="D69" t="inlineStr">
        <is>
          <t>Annonce de la couleur, verbe d’action, répétition, remerciement : conforme.</t>
        </is>
      </c>
      <c r="E69" t="inlineStr">
        <is>
          <t>« Pour votre sécurité », une consigne claire, une répétition, un merci… sans humour ni cri.</t>
        </is>
      </c>
    </row>
    <row r="70">
      <c r="A70" t="inlineStr">
        <is>
          <t>SEC2</t>
        </is>
      </c>
      <c r="B70" t="inlineStr">
        <is>
          <t>6. Sécurité &amp; imprévus</t>
        </is>
      </c>
      <c r="C70" t="inlineStr">
        <is>
          <t>À corriger</t>
        </is>
      </c>
      <c r="D70" t="inlineStr">
        <is>
          <t>Le ton alarmant affole : la sécurité se dit d’une voix calme et posée.</t>
        </is>
      </c>
      <c r="E70" t="inlineStr">
        <is>
          <t>« Pour votre sécurité », une consigne claire, une répétition, un merci… sans humour ni cri.</t>
        </is>
      </c>
    </row>
    <row r="71">
      <c r="A71" t="inlineStr">
        <is>
          <t>SEC3</t>
        </is>
      </c>
      <c r="B71" t="inlineStr">
        <is>
          <t>6. Sécurité &amp; imprévus</t>
        </is>
      </c>
      <c r="C71" t="inlineStr">
        <is>
          <t>À corriger</t>
        </is>
      </c>
      <c r="D71" t="inlineStr">
        <is>
          <t>Jamais d’humour dans une annonce de sécurité : il brouille le message.</t>
        </is>
      </c>
      <c r="E71" t="inlineStr">
        <is>
          <t>« Pour votre sécurité », une consigne claire, une répétition, un merci… sans humour ni cri.</t>
        </is>
      </c>
    </row>
    <row r="72">
      <c r="A72" t="inlineStr">
        <is>
          <t>SEC4</t>
        </is>
      </c>
      <c r="B72" t="inlineStr">
        <is>
          <t>6. Sécurité &amp; imprévus</t>
        </is>
      </c>
      <c r="C72" t="inlineStr">
        <is>
          <t>Conforme</t>
        </is>
      </c>
      <c r="D72" t="inlineStr">
        <is>
          <t>Une évacuation ne s’improvise pas : on lit le message prévu.</t>
        </is>
      </c>
      <c r="E72" t="inlineStr">
        <is>
          <t>« Pour votre sécurité », une consigne claire, une répétition, un merci… sans humour ni cri.</t>
        </is>
      </c>
    </row>
    <row r="73">
      <c r="A73" t="inlineStr">
        <is>
          <t>IMR1</t>
        </is>
      </c>
      <c r="B73" t="inlineStr">
        <is>
          <t>6. Sécurité &amp; imprévus</t>
        </is>
      </c>
      <c r="C73" t="inlineStr">
        <is>
          <t>J’informe et je propose</t>
        </is>
      </c>
      <c r="D73" t="inlineStr">
        <is>
          <t>J’annonce la nouvelle heure, je m’excuse une fois, je propose de quoi patienter.</t>
        </is>
      </c>
      <c r="E73" t="inlineStr">
        <is>
          <t>Information, consigne de sécurité, procédure… ou simple continuité ?</t>
        </is>
      </c>
    </row>
    <row r="74">
      <c r="A74" t="inlineStr">
        <is>
          <t>IMR2</t>
        </is>
      </c>
      <c r="B74" t="inlineStr">
        <is>
          <t>6. Sécurité &amp; imprévus</t>
        </is>
      </c>
      <c r="C74" t="inlineStr">
        <is>
          <t>J’applique la procédure, sans improviser</t>
        </is>
      </c>
      <c r="D74" t="inlineStr">
        <is>
          <t>Pas d’annonce improvisée : je rassure, j’alerte et j’applique la procédure du parc.</t>
        </is>
      </c>
      <c r="E74" t="inlineStr">
        <is>
          <t>Information, consigne de sécurité, procédure… ou simple continuité ?</t>
        </is>
      </c>
    </row>
    <row r="75">
      <c r="A75" t="inlineStr">
        <is>
          <t>IMR3</t>
        </is>
      </c>
      <c r="B75" t="inlineStr">
        <is>
          <t>6. Sécurité &amp; imprévus</t>
        </is>
      </c>
      <c r="C75" t="inlineStr">
        <is>
          <t>Je donne une consigne de sécurité</t>
        </is>
      </c>
      <c r="D75" t="inlineStr">
        <is>
          <t>« Pour votre sécurité… », consigne en un bloc, répétée, ton calme.</t>
        </is>
      </c>
      <c r="E75" t="inlineStr">
        <is>
          <t>Information, consigne de sécurité, procédure… ou simple continuité ?</t>
        </is>
      </c>
    </row>
    <row r="76">
      <c r="A76" t="inlineStr">
        <is>
          <t>IMR4</t>
        </is>
      </c>
      <c r="B76" t="inlineStr">
        <is>
          <t>6. Sécurité &amp; imprévus</t>
        </is>
      </c>
      <c r="C76" t="inlineStr">
        <is>
          <t>Je continue à la voix</t>
        </is>
      </c>
      <c r="D76" t="inlineStr">
        <is>
          <t>Je continue à la voix projetée, calmement ; je reprends dès qu’il revient.</t>
        </is>
      </c>
      <c r="E76" t="inlineStr">
        <is>
          <t>Information, consigne de sécurité, procédure… ou simple continuité ?</t>
        </is>
      </c>
    </row>
    <row r="77">
      <c r="A77" t="inlineStr">
        <is>
          <t>IMR5</t>
        </is>
      </c>
      <c r="B77" t="inlineStr">
        <is>
          <t>6. Sécurité &amp; imprévus</t>
        </is>
      </c>
      <c r="C77" t="inlineStr">
        <is>
          <t>J’informe et je propose</t>
        </is>
      </c>
      <c r="D77" t="inlineStr">
        <is>
          <t>J’informe honnêtement (« durée inconnue pour le moment ») et je propose de revenir plus tard.</t>
        </is>
      </c>
      <c r="E77" t="inlineStr">
        <is>
          <t>Information, consigne de sécurité, procédure… ou simple continuité ?</t>
        </is>
      </c>
    </row>
    <row r="78">
      <c r="A78" t="inlineStr">
        <is>
          <t>IMR6</t>
        </is>
      </c>
      <c r="B78" t="inlineStr">
        <is>
          <t>6. Sécurité &amp; imprévus</t>
        </is>
      </c>
      <c r="C78" t="inlineStr">
        <is>
          <t>Je donne une consigne de sécurité</t>
        </is>
      </c>
      <c r="D78" t="inlineStr">
        <is>
          <t>Consigne de prudence claire (allées éclairées, suivre les équipes), puis je signale la panne.</t>
        </is>
      </c>
      <c r="E78" t="inlineStr">
        <is>
          <t>Information, consigne de sécurité, procédure… ou simple continuité ?</t>
        </is>
      </c>
    </row>
    <row r="79">
      <c r="A79" t="inlineStr">
        <is>
          <t>IVF1</t>
        </is>
      </c>
      <c r="B79" t="inlineStr">
        <is>
          <t>6. Sécurité &amp; imprévus</t>
        </is>
      </c>
      <c r="C79" t="inlineStr">
        <is>
          <t>Faux</t>
        </is>
      </c>
      <c r="D79" t="inlineStr">
        <is>
          <t>Faux : « Je viens vous voir juste après », puis je termine l’annonce.</t>
        </is>
      </c>
      <c r="E79" t="inlineStr">
        <is>
          <t>Le micro est-il le bon endroit pour traiter une réclamation ?</t>
        </is>
      </c>
    </row>
    <row r="80">
      <c r="A80" t="inlineStr">
        <is>
          <t>IVF2</t>
        </is>
      </c>
      <c r="B80" t="inlineStr">
        <is>
          <t>6. Sécurité &amp; imprévus</t>
        </is>
      </c>
      <c r="C80" t="inlineStr">
        <is>
          <t>Vrai</t>
        </is>
      </c>
      <c r="D80" t="inlineStr">
        <is>
          <t>Vrai : je préviens discrètement le référent et je continue.</t>
        </is>
      </c>
      <c r="E80" t="inlineStr">
        <is>
          <t>Discrétion ou mise en scène ?</t>
        </is>
      </c>
    </row>
    <row r="81">
      <c r="A81" t="inlineStr">
        <is>
          <t>IVF3</t>
        </is>
      </c>
      <c r="B81" t="inlineStr">
        <is>
          <t>6. Sécurité &amp; imprévus</t>
        </is>
      </c>
      <c r="C81" t="inlineStr">
        <is>
          <t>Vrai</t>
        </is>
      </c>
      <c r="D81" t="inlineStr">
        <is>
          <t>Vrai : et pour une procédure de sécurité, j’applique, je n’improvise pas.</t>
        </is>
      </c>
      <c r="E81" t="inlineStr">
        <is>
          <t>Quelle est la première chose à faire quand tout s’emballe ?</t>
        </is>
      </c>
    </row>
    <row r="82">
      <c r="A82" t="inlineStr">
        <is>
          <t>RUB1</t>
        </is>
      </c>
      <c r="B82" t="inlineStr">
        <is>
          <t>7. Le Grand Direct</t>
        </is>
      </c>
      <c r="C82" t="inlineStr">
        <is>
          <t>Le Quiz du Village</t>
        </is>
      </c>
      <c r="D82" t="inlineStr">
        <is>
          <t>Le Quiz du Village : animer l’attente avant un spectacle.</t>
        </is>
      </c>
      <c r="E82" t="inlineStr">
        <is>
          <t>L’ouverture, l’attente avant un spectacle, la file d’attente, la météo, le défilé, la fermeture ?</t>
        </is>
      </c>
    </row>
    <row r="83">
      <c r="A83" t="inlineStr">
        <is>
          <t>RUB2</t>
        </is>
      </c>
      <c r="B83" t="inlineStr">
        <is>
          <t>7. Le Grand Direct</t>
        </is>
      </c>
      <c r="C83" t="inlineStr">
        <is>
          <t>La Grande Parade de Noël</t>
        </is>
      </c>
      <c r="D83" t="inlineStr">
        <is>
          <t>La Grande Parade : sécurité avant, commentaire pendant, flux après.</t>
        </is>
      </c>
      <c r="E83" t="inlineStr">
        <is>
          <t>L’ouverture, l’attente avant un spectacle, la file d’attente, la météo, le défilé, la fermeture ?</t>
        </is>
      </c>
    </row>
    <row r="84">
      <c r="A84" t="inlineStr">
        <is>
          <t>RUB3</t>
        </is>
      </c>
      <c r="B84" t="inlineStr">
        <is>
          <t>7. Le Grand Direct</t>
        </is>
      </c>
      <c r="C84" t="inlineStr">
        <is>
          <t>Le Blind Test de Noël</t>
        </is>
      </c>
      <c r="D84" t="inlineStr">
        <is>
          <t>Le Blind Test : informer du temps d’attente, puis animer.</t>
        </is>
      </c>
      <c r="E84" t="inlineStr">
        <is>
          <t>L’ouverture, l’attente avant un spectacle, la file d’attente, la météo, le défilé, la fermeture ?</t>
        </is>
      </c>
    </row>
    <row r="85">
      <c r="A85" t="inlineStr">
        <is>
          <t>RUB4</t>
        </is>
      </c>
      <c r="B85" t="inlineStr">
        <is>
          <t>7. Le Grand Direct</t>
        </is>
      </c>
      <c r="C85" t="inlineStr">
        <is>
          <t>Fermeture et palmarès</t>
        </is>
      </c>
      <c r="D85" t="inlineStr">
        <is>
          <t>La fermeture : l’au revoir fait partie du souvenir.</t>
        </is>
      </c>
      <c r="E85" t="inlineStr">
        <is>
          <t>L’ouverture, l’attente avant un spectacle, la file d’attente, la météo, le défilé, la fermeture ?</t>
        </is>
      </c>
    </row>
    <row r="86">
      <c r="A86" t="inlineStr">
        <is>
          <t>RUB5</t>
        </is>
      </c>
      <c r="B86" t="inlineStr">
        <is>
          <t>7. Le Grand Direct</t>
        </is>
      </c>
      <c r="C86" t="inlineStr">
        <is>
          <t>L’ouverture du direct</t>
        </is>
      </c>
      <c r="D86" t="inlineStr">
        <is>
          <t>L’ouverture du direct : annonce d’ouverture et accueil d’un groupe.</t>
        </is>
      </c>
      <c r="E86" t="inlineStr">
        <is>
          <t>L’ouverture, l’attente avant un spectacle, la file d’attente, la météo, le défilé, la fermeture ?</t>
        </is>
      </c>
    </row>
    <row r="87">
      <c r="A87" t="inlineStr">
        <is>
          <t>RUB6</t>
        </is>
      </c>
      <c r="B87" t="inlineStr">
        <is>
          <t>7. Le Grand Direct</t>
        </is>
      </c>
      <c r="C87" t="inlineStr">
        <is>
          <t>Flash météo et imprévus</t>
        </is>
      </c>
      <c r="D87" t="inlineStr">
        <is>
          <t>Flash météo et imprévus : clarté et sang-froid.</t>
        </is>
      </c>
      <c r="E87" t="inlineStr">
        <is>
          <t>L’ouverture, l’attente avant un spectacle, la file d’attente, la météo, le défilé, la fermeture ?</t>
        </is>
      </c>
    </row>
    <row r="88">
      <c r="A88" t="inlineStr">
        <is>
          <t>CRI1</t>
        </is>
      </c>
      <c r="B88" t="inlineStr">
        <is>
          <t>7. Le Grand Direct</t>
        </is>
      </c>
      <c r="C88" t="inlineStr">
        <is>
          <t>Public embarqué</t>
        </is>
      </c>
      <c r="D88" t="inlineStr">
        <is>
          <t>Le public participe : c’est le critère « Public embarqué ».</t>
        </is>
      </c>
      <c r="E88" t="inlineStr">
        <is>
          <t>Entendu, compris, magie, sécurité, public embarqué, maîtrise du direct ?</t>
        </is>
      </c>
    </row>
    <row r="89">
      <c r="A89" t="inlineStr">
        <is>
          <t>CRI2</t>
        </is>
      </c>
      <c r="B89" t="inlineStr">
        <is>
          <t>7. Le Grand Direct</t>
        </is>
      </c>
      <c r="C89" t="inlineStr">
        <is>
          <t>Maîtrise du direct</t>
        </is>
      </c>
      <c r="D89" t="inlineStr">
        <is>
          <t>Chrono, lancement, toute l’équipe au micro : « Maîtrise du direct ».</t>
        </is>
      </c>
      <c r="E89" t="inlineStr">
        <is>
          <t>Entendu, compris, magie, sécurité, public embarqué, maîtrise du direct ?</t>
        </is>
      </c>
    </row>
    <row r="90">
      <c r="A90" t="inlineStr">
        <is>
          <t>CRI3</t>
        </is>
      </c>
      <c r="B90" t="inlineStr">
        <is>
          <t>7. Le Grand Direct</t>
        </is>
      </c>
      <c r="C90" t="inlineStr">
        <is>
          <t>Sécurité</t>
        </is>
      </c>
      <c r="D90" t="inlineStr">
        <is>
          <t>C’est le critère « Sécurité ».</t>
        </is>
      </c>
      <c r="E90" t="inlineStr">
        <is>
          <t>Entendu, compris, magie, sécurité, public embarqué, maîtrise du direct ?</t>
        </is>
      </c>
    </row>
    <row r="91">
      <c r="A91" t="inlineStr">
        <is>
          <t>CRI4</t>
        </is>
      </c>
      <c r="B91" t="inlineStr">
        <is>
          <t>7. Le Grand Direct</t>
        </is>
      </c>
      <c r="C91" t="inlineStr">
        <is>
          <t>Compris</t>
        </is>
      </c>
      <c r="D91" t="inlineStr">
        <is>
          <t>C’est le critère « Compris ».</t>
        </is>
      </c>
      <c r="E91" t="inlineStr">
        <is>
          <t>Entendu, compris, magie, sécurité, public embarqué, maîtrise du direct ?</t>
        </is>
      </c>
    </row>
    <row r="92">
      <c r="A92" t="inlineStr">
        <is>
          <t>AVF1</t>
        </is>
      </c>
      <c r="B92" t="inlineStr">
        <is>
          <t>7. Le Grand Direct</t>
        </is>
      </c>
      <c r="C92" t="inlineStr">
        <is>
          <t>Faux</t>
        </is>
      </c>
      <c r="D92" t="inlineStr">
        <is>
          <t>Faux : l’information passe avant l’animation.</t>
        </is>
      </c>
      <c r="E92" t="inlineStr">
        <is>
          <t>Qu’attend d’abord un visiteur qui fait la queue ?</t>
        </is>
      </c>
    </row>
    <row r="93">
      <c r="A93" t="inlineStr">
        <is>
          <t>AVF2</t>
        </is>
      </c>
      <c r="B93" t="inlineStr">
        <is>
          <t>7. Le Grand Direct</t>
        </is>
      </c>
      <c r="C93" t="inlineStr">
        <is>
          <t>Vrai</t>
        </is>
      </c>
      <c r="D93" t="inlineStr">
        <is>
          <t>Vrai : animer, c’est faire participer ; on ne se moque jamais.</t>
        </is>
      </c>
      <c r="E93" t="inlineStr">
        <is>
          <t>Que ressent un enfant dont on se moque au micro ?</t>
        </is>
      </c>
    </row>
    <row r="94">
      <c r="A94" t="inlineStr">
        <is>
          <t>AVF3</t>
        </is>
      </c>
      <c r="B94" t="inlineStr">
        <is>
          <t>7. Le Grand Direct</t>
        </is>
      </c>
      <c r="C94" t="inlineStr">
        <is>
          <t>Vrai</t>
        </is>
      </c>
      <c r="D94" t="inlineStr">
        <is>
          <t>Vrai : des règles courtes, sinon le public décroche.</t>
        </is>
      </c>
      <c r="E94" t="inlineStr">
        <is>
          <t>Combien de temps le public écoute-t-il des règles ?</t>
        </is>
      </c>
    </row>
    <row r="95">
      <c r="A95" t="inlineStr">
        <is>
          <t>AVF4</t>
        </is>
      </c>
      <c r="B95" t="inlineStr">
        <is>
          <t>7. Le Grand Direct</t>
        </is>
      </c>
      <c r="C95" t="inlineStr">
        <is>
          <t>Faux</t>
        </is>
      </c>
      <c r="D95" t="inlineStr">
        <is>
          <t>Faux : on ne traverse pas pendant le défilé ; je lui indique où passer après.</t>
        </is>
      </c>
      <c r="E95" t="inlineStr">
        <is>
          <t>Que dit la consigne de sécurité du défilé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2026-10-19T10:26:19Z</dcterms:created>
  <dcterms:modified xmlns:dcterms="http://purl.org/dc/terms/" xmlns:xsi="http://www.w3.org/2001/XMLSchema-instance" xsi:type="dcterms:W3CDTF">2026-10-19T10:26:19Z</dcterms:modified>
</cp:coreProperties>
</file>